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Level 5" sheetId="1" r:id="rId1"/>
    <sheet name="Level 4,3,2,FIG" sheetId="2" r:id="rId2"/>
  </sheets>
  <definedNames>
    <definedName name="_xlnm._FilterDatabase" localSheetId="0" hidden="1">'Level 5'!$A$6:$N$42</definedName>
    <definedName name="_xlnm.Print_Area" localSheetId="1">'Level 4,3,2,FIG'!$A$1:$M$80</definedName>
    <definedName name="_xlnm.Print_Area" localSheetId="0">'Level 5'!$A$4:$M$38</definedName>
  </definedNames>
  <calcPr fullCalcOnLoad="1"/>
</workbook>
</file>

<file path=xl/sharedStrings.xml><?xml version="1.0" encoding="utf-8"?>
<sst xmlns="http://schemas.openxmlformats.org/spreadsheetml/2006/main" count="188" uniqueCount="100">
  <si>
    <t>VAULT</t>
  </si>
  <si>
    <t>POSn</t>
  </si>
  <si>
    <t>BARS</t>
  </si>
  <si>
    <t>BEAM</t>
  </si>
  <si>
    <t>FLOOR</t>
  </si>
  <si>
    <t>TOTAL</t>
  </si>
  <si>
    <t>LEVEL 5 In Age</t>
  </si>
  <si>
    <t>LEVEL 5 9/10 YRS</t>
  </si>
  <si>
    <t>FIG</t>
  </si>
  <si>
    <t>LEVEL 4 11+ YRS</t>
  </si>
  <si>
    <t>LEVEL 5 11+ YRS</t>
  </si>
  <si>
    <t>HEREFORD SPARKS</t>
  </si>
  <si>
    <t>LEVEL 4 In Age</t>
  </si>
  <si>
    <t>HEREFORD &amp; WORCESTER COUNTY CHAMPIONSHIP</t>
  </si>
  <si>
    <t>7th October 2018</t>
  </si>
  <si>
    <t>BETH  MAITLAND</t>
  </si>
  <si>
    <t>ABBIE GODSALL</t>
  </si>
  <si>
    <t>CHARLOTTE BADDELEY</t>
  </si>
  <si>
    <t>CITY OF WORCESTER</t>
  </si>
  <si>
    <t>JESSICA FOX</t>
  </si>
  <si>
    <t>ELLIE LASHFORD</t>
  </si>
  <si>
    <t>WYRE FOREST</t>
  </si>
  <si>
    <t>AMELIA WILLIAMS</t>
  </si>
  <si>
    <t>DEMI GEORGE</t>
  </si>
  <si>
    <t>FREYA GENEVER</t>
  </si>
  <si>
    <t>ERIN MCDONALD</t>
  </si>
  <si>
    <t>EMILY DUNCAN</t>
  </si>
  <si>
    <t>ROSE BAKER</t>
  </si>
  <si>
    <t>OLIVIA POINTON</t>
  </si>
  <si>
    <t>ALICE MANTERFIELD</t>
  </si>
  <si>
    <t>LOTTIE ANDREWS</t>
  </si>
  <si>
    <t>ALICE SMITH</t>
  </si>
  <si>
    <t>ISABELLE FINCH</t>
  </si>
  <si>
    <t>MOLLIE FAWDRY</t>
  </si>
  <si>
    <t>MILLIE GURAM-BAKER</t>
  </si>
  <si>
    <t>SOPHIE CALE</t>
  </si>
  <si>
    <t>GRACE MACRORY</t>
  </si>
  <si>
    <t>ISABELLA KENDRICK</t>
  </si>
  <si>
    <t>HARLOWE WILKES</t>
  </si>
  <si>
    <t>LEVEL 4 10 YRS</t>
  </si>
  <si>
    <t>LAUREN JONES</t>
  </si>
  <si>
    <t>JESSICA HARRIS</t>
  </si>
  <si>
    <t>NELLIE LEWIS</t>
  </si>
  <si>
    <t>MARY NEEDHAM</t>
  </si>
  <si>
    <t>HERIMONE HENCHER</t>
  </si>
  <si>
    <t>RHIANNAH MCINTOSH</t>
  </si>
  <si>
    <t>CHLOE FIELD</t>
  </si>
  <si>
    <t>JEMMA MINCHIN</t>
  </si>
  <si>
    <t>SIAN CULWICK</t>
  </si>
  <si>
    <t>TAYLA BURLEIGH</t>
  </si>
  <si>
    <t>DAISY DOWELL</t>
  </si>
  <si>
    <t>KATIE RUSSEL</t>
  </si>
  <si>
    <t>HARRIET BATEMAN</t>
  </si>
  <si>
    <t>PRE LEVEL 5 8/9 YRS</t>
  </si>
  <si>
    <t>HANNAH WEBLEY</t>
  </si>
  <si>
    <t>PRE LEVEL 5 In Age</t>
  </si>
  <si>
    <t>SEREN KELLEHER</t>
  </si>
  <si>
    <t>GRACIE-MAE POUCH</t>
  </si>
  <si>
    <t>AVA HAWKES</t>
  </si>
  <si>
    <t>LILY THWAITES</t>
  </si>
  <si>
    <t>SIENNA SEBASTIANO</t>
  </si>
  <si>
    <t>MYA CONNOLLY</t>
  </si>
  <si>
    <t>LEXI WILLIAMS</t>
  </si>
  <si>
    <t>LILY CARTER</t>
  </si>
  <si>
    <t>OLIVIA CHAMBERS</t>
  </si>
  <si>
    <t>LEVEL 2</t>
  </si>
  <si>
    <t>LEVEL 3</t>
  </si>
  <si>
    <t>IMOGEN PERROTT</t>
  </si>
  <si>
    <t>WORCESTERSHIRE</t>
  </si>
  <si>
    <t>MELANIE HANSON</t>
  </si>
  <si>
    <t>AVA SUMMERFIELD</t>
  </si>
  <si>
    <t>ROBYN PREISSLER</t>
  </si>
  <si>
    <t>OLIVIA MURRAY</t>
  </si>
  <si>
    <t>JESSICA WATTS</t>
  </si>
  <si>
    <t>RACHEL HADLEY</t>
  </si>
  <si>
    <t>NIAMH LYTH</t>
  </si>
  <si>
    <t>PAIGE WOOD</t>
  </si>
  <si>
    <t>FRANKIE MORGAN</t>
  </si>
  <si>
    <t>ANYA GARDNER</t>
  </si>
  <si>
    <t>EMILY WATTS</t>
  </si>
  <si>
    <t>ELIA COATHUP</t>
  </si>
  <si>
    <t>HOLLY BLACKWELL</t>
  </si>
  <si>
    <t>RUBY-MAY GULLIS</t>
  </si>
  <si>
    <t>NATASHA MITCHELL</t>
  </si>
  <si>
    <t>BETHAN HOPKINS</t>
  </si>
  <si>
    <t>LIBBY PRICE</t>
  </si>
  <si>
    <t>ELLA ROCCA</t>
  </si>
  <si>
    <t>ISABELLE ROBSON</t>
  </si>
  <si>
    <t>ELLA BRADLEY</t>
  </si>
  <si>
    <t>LILY BATSTONE</t>
  </si>
  <si>
    <t>ELIZA CRIPWELL</t>
  </si>
  <si>
    <t>ELLA GIBBS</t>
  </si>
  <si>
    <t>EMILY GODSALL</t>
  </si>
  <si>
    <t>BETH ROSS</t>
  </si>
  <si>
    <t>AMALIE HUGHES</t>
  </si>
  <si>
    <t>ISABEL GIBBS</t>
  </si>
  <si>
    <t>HAF REES</t>
  </si>
  <si>
    <t>ELLA LEWIS</t>
  </si>
  <si>
    <t>AMELIA TEW</t>
  </si>
  <si>
    <t xml:space="preserve"> 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</si>
</sst>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#/##"/>
    <numFmt numFmtId="179" formatCode="0.000"/>
    <numFmt numFmtId="180" formatCode="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0000"/>
    <numFmt numFmtId="186" formatCode="0.000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178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79" fontId="3" fillId="0" borderId="0" xfId="0" applyNumberFormat="1" applyFont="1" applyBorder="1" applyAlignment="1">
      <alignment/>
    </xf>
    <xf numFmtId="179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9" fontId="8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0" fillId="17" borderId="10" xfId="0" applyFont="1" applyFill="1" applyBorder="1" applyAlignment="1">
      <alignment vertical="top"/>
    </xf>
    <xf numFmtId="0" fontId="0" fillId="17" borderId="10" xfId="0" applyFont="1" applyFill="1" applyBorder="1" applyAlignment="1">
      <alignment/>
    </xf>
    <xf numFmtId="0" fontId="0" fillId="17" borderId="10" xfId="0" applyFont="1" applyFill="1" applyBorder="1" applyAlignment="1">
      <alignment/>
    </xf>
    <xf numFmtId="0" fontId="0" fillId="17" borderId="11" xfId="0" applyFont="1" applyFill="1" applyBorder="1" applyAlignment="1">
      <alignment vertical="center"/>
    </xf>
    <xf numFmtId="0" fontId="3" fillId="0" borderId="0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97"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ont>
        <color auto="1"/>
      </font>
      <fill>
        <patternFill>
          <bgColor theme="7" tint="0.5999600291252136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theme="0" tint="-0.149959996342659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38</xdr:row>
      <xdr:rowOff>104775</xdr:rowOff>
    </xdr:from>
    <xdr:to>
      <xdr:col>2</xdr:col>
      <xdr:colOff>314325</xdr:colOff>
      <xdr:row>59</xdr:row>
      <xdr:rowOff>152400</xdr:rowOff>
    </xdr:to>
    <xdr:pic>
      <xdr:nvPicPr>
        <xdr:cNvPr id="1" name="Picture 1" descr="Image may contain: 1 person, smiling, standing"/>
        <xdr:cNvPicPr preferRelativeResize="1">
          <a:picLocks noChangeAspect="1"/>
        </xdr:cNvPicPr>
      </xdr:nvPicPr>
      <xdr:blipFill>
        <a:blip r:embed="rId1"/>
        <a:srcRect l="28230" t="23907" r="27435" b="7319"/>
        <a:stretch>
          <a:fillRect/>
        </a:stretch>
      </xdr:blipFill>
      <xdr:spPr>
        <a:xfrm>
          <a:off x="609600" y="6829425"/>
          <a:ext cx="1666875" cy="3448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1047750</xdr:colOff>
      <xdr:row>38</xdr:row>
      <xdr:rowOff>123825</xdr:rowOff>
    </xdr:from>
    <xdr:to>
      <xdr:col>13</xdr:col>
      <xdr:colOff>0</xdr:colOff>
      <xdr:row>59</xdr:row>
      <xdr:rowOff>66675</xdr:rowOff>
    </xdr:to>
    <xdr:pic>
      <xdr:nvPicPr>
        <xdr:cNvPr id="2" name="Picture 2" descr="Image may contain: 6 people, people smiling, outdoor"/>
        <xdr:cNvPicPr preferRelativeResize="1">
          <a:picLocks noChangeAspect="1"/>
        </xdr:cNvPicPr>
      </xdr:nvPicPr>
      <xdr:blipFill>
        <a:blip r:embed="rId2"/>
        <a:srcRect l="3271" t="23022"/>
        <a:stretch>
          <a:fillRect/>
        </a:stretch>
      </xdr:blipFill>
      <xdr:spPr>
        <a:xfrm>
          <a:off x="3009900" y="6848475"/>
          <a:ext cx="5610225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866775</xdr:colOff>
      <xdr:row>81</xdr:row>
      <xdr:rowOff>19050</xdr:rowOff>
    </xdr:from>
    <xdr:to>
      <xdr:col>2</xdr:col>
      <xdr:colOff>1257300</xdr:colOff>
      <xdr:row>97</xdr:row>
      <xdr:rowOff>85725</xdr:rowOff>
    </xdr:to>
    <xdr:pic>
      <xdr:nvPicPr>
        <xdr:cNvPr id="1" name="Picture 1" descr="Image may contain: one or more people and people standing"/>
        <xdr:cNvPicPr preferRelativeResize="1">
          <a:picLocks noChangeAspect="1"/>
        </xdr:cNvPicPr>
      </xdr:nvPicPr>
      <xdr:blipFill>
        <a:blip r:embed="rId1"/>
        <a:srcRect l="9706" t="19004" r="16276" b="8596"/>
        <a:stretch>
          <a:fillRect/>
        </a:stretch>
      </xdr:blipFill>
      <xdr:spPr>
        <a:xfrm>
          <a:off x="1247775" y="13592175"/>
          <a:ext cx="20478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81</xdr:row>
      <xdr:rowOff>28575</xdr:rowOff>
    </xdr:from>
    <xdr:to>
      <xdr:col>1</xdr:col>
      <xdr:colOff>628650</xdr:colOff>
      <xdr:row>97</xdr:row>
      <xdr:rowOff>95250</xdr:rowOff>
    </xdr:to>
    <xdr:pic>
      <xdr:nvPicPr>
        <xdr:cNvPr id="2" name="Picture 2" descr="Image may contain: 1 person, smiling, standing and child"/>
        <xdr:cNvPicPr preferRelativeResize="1">
          <a:picLocks noChangeAspect="1"/>
        </xdr:cNvPicPr>
      </xdr:nvPicPr>
      <xdr:blipFill>
        <a:blip r:embed="rId2"/>
        <a:srcRect l="33978" t="24310" r="31253" b="5113"/>
        <a:stretch>
          <a:fillRect/>
        </a:stretch>
      </xdr:blipFill>
      <xdr:spPr>
        <a:xfrm>
          <a:off x="28575" y="13601700"/>
          <a:ext cx="981075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81</xdr:row>
      <xdr:rowOff>9525</xdr:rowOff>
    </xdr:from>
    <xdr:to>
      <xdr:col>8</xdr:col>
      <xdr:colOff>352425</xdr:colOff>
      <xdr:row>97</xdr:row>
      <xdr:rowOff>123825</xdr:rowOff>
    </xdr:to>
    <xdr:pic>
      <xdr:nvPicPr>
        <xdr:cNvPr id="3" name="Picture 3" descr="Image may contain: one or more people, people standing and indoor"/>
        <xdr:cNvPicPr preferRelativeResize="1">
          <a:picLocks noChangeAspect="1"/>
        </xdr:cNvPicPr>
      </xdr:nvPicPr>
      <xdr:blipFill>
        <a:blip r:embed="rId3"/>
        <a:srcRect l="19755" t="38183" r="14065" b="14048"/>
        <a:stretch>
          <a:fillRect/>
        </a:stretch>
      </xdr:blipFill>
      <xdr:spPr>
        <a:xfrm>
          <a:off x="3476625" y="13582650"/>
          <a:ext cx="2800350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66675</xdr:colOff>
      <xdr:row>81</xdr:row>
      <xdr:rowOff>9525</xdr:rowOff>
    </xdr:from>
    <xdr:to>
      <xdr:col>14</xdr:col>
      <xdr:colOff>66675</xdr:colOff>
      <xdr:row>97</xdr:row>
      <xdr:rowOff>104775</xdr:rowOff>
    </xdr:to>
    <xdr:pic>
      <xdr:nvPicPr>
        <xdr:cNvPr id="4" name="Picture 4" descr="Image may contain: 3 people, people smiling, people standing"/>
        <xdr:cNvPicPr preferRelativeResize="1">
          <a:picLocks noChangeAspect="1"/>
        </xdr:cNvPicPr>
      </xdr:nvPicPr>
      <xdr:blipFill>
        <a:blip r:embed="rId4"/>
        <a:srcRect l="19268" t="22123" r="15251" b="9881"/>
        <a:stretch>
          <a:fillRect/>
        </a:stretch>
      </xdr:blipFill>
      <xdr:spPr>
        <a:xfrm>
          <a:off x="6419850" y="13582650"/>
          <a:ext cx="1933575" cy="2686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="70" zoomScaleNormal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M62" sqref="A1:M62"/>
    </sheetView>
  </sheetViews>
  <sheetFormatPr defaultColWidth="9.140625" defaultRowHeight="12.75"/>
  <cols>
    <col min="1" max="1" width="3.421875" style="1" customWidth="1"/>
    <col min="2" max="2" width="26.00390625" style="1" customWidth="1"/>
    <col min="3" max="3" width="23.140625" style="1" customWidth="1"/>
    <col min="4" max="4" width="8.00390625" style="7" bestFit="1" customWidth="1"/>
    <col min="5" max="5" width="7.57421875" style="3" customWidth="1"/>
    <col min="6" max="6" width="8.140625" style="7" customWidth="1"/>
    <col min="7" max="7" width="6.7109375" style="3" customWidth="1"/>
    <col min="8" max="8" width="8.140625" style="7" customWidth="1"/>
    <col min="9" max="9" width="8.00390625" style="3" customWidth="1"/>
    <col min="10" max="10" width="8.140625" style="7" customWidth="1"/>
    <col min="11" max="11" width="7.421875" style="3" customWidth="1"/>
    <col min="12" max="12" width="8.140625" style="3" customWidth="1"/>
    <col min="13" max="13" width="6.421875" style="1" customWidth="1"/>
    <col min="14" max="16384" width="9.140625" style="1" customWidth="1"/>
  </cols>
  <sheetData>
    <row r="1" spans="1:13" ht="12.7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4:13" ht="12.75">
      <c r="D4" s="2" t="s">
        <v>0</v>
      </c>
      <c r="E4" s="1"/>
      <c r="F4" s="2" t="s">
        <v>2</v>
      </c>
      <c r="G4" s="1"/>
      <c r="H4" s="2" t="s">
        <v>3</v>
      </c>
      <c r="I4" s="1"/>
      <c r="J4" s="2" t="s">
        <v>4</v>
      </c>
      <c r="K4" s="1"/>
      <c r="L4" s="1" t="s">
        <v>5</v>
      </c>
      <c r="M4" s="1" t="s">
        <v>1</v>
      </c>
    </row>
    <row r="5" spans="4:12" ht="12.75">
      <c r="D5" s="2"/>
      <c r="E5" s="1" t="s">
        <v>1</v>
      </c>
      <c r="F5" s="2"/>
      <c r="G5" s="1" t="s">
        <v>1</v>
      </c>
      <c r="H5" s="2"/>
      <c r="I5" s="1" t="s">
        <v>1</v>
      </c>
      <c r="J5" s="2"/>
      <c r="K5" s="1" t="s">
        <v>1</v>
      </c>
      <c r="L5" s="1"/>
    </row>
    <row r="6" spans="2:13" s="3" customFormat="1" ht="18.75">
      <c r="B6" s="4" t="s">
        <v>55</v>
      </c>
      <c r="C6" s="5"/>
      <c r="D6" s="2"/>
      <c r="E6" s="1"/>
      <c r="F6" s="2"/>
      <c r="G6" s="1"/>
      <c r="H6" s="2"/>
      <c r="I6" s="1"/>
      <c r="J6" s="2"/>
      <c r="K6" s="1"/>
      <c r="L6" s="1"/>
      <c r="M6" s="1"/>
    </row>
    <row r="7" spans="2:13" s="3" customFormat="1" ht="15.75">
      <c r="B7" s="6"/>
      <c r="C7" s="5"/>
      <c r="D7" s="2"/>
      <c r="E7" s="1"/>
      <c r="F7" s="2"/>
      <c r="G7" s="1"/>
      <c r="H7" s="2"/>
      <c r="I7" s="1"/>
      <c r="J7" s="2"/>
      <c r="K7" s="1"/>
      <c r="L7" s="1"/>
      <c r="M7" s="1"/>
    </row>
    <row r="8" spans="1:13" s="3" customFormat="1" ht="12.75">
      <c r="A8" s="10">
        <v>69</v>
      </c>
      <c r="B8" s="16" t="s">
        <v>56</v>
      </c>
      <c r="C8" s="19" t="s">
        <v>18</v>
      </c>
      <c r="D8" s="8">
        <v>11.8</v>
      </c>
      <c r="E8" s="9">
        <f>RANK(D8,D$8:D$12)</f>
        <v>2</v>
      </c>
      <c r="F8" s="8">
        <v>11.15</v>
      </c>
      <c r="G8" s="9">
        <f>RANK(F8,F$8:F$12)</f>
        <v>3</v>
      </c>
      <c r="H8" s="8">
        <v>11</v>
      </c>
      <c r="I8" s="9">
        <f>RANK(H8,H$8:H$12)</f>
        <v>3</v>
      </c>
      <c r="J8" s="8">
        <v>11.35</v>
      </c>
      <c r="K8" s="9">
        <f>RANK(J8,J$8:J$12)</f>
        <v>1</v>
      </c>
      <c r="L8" s="8">
        <f>D8+F8+H8+J8</f>
        <v>45.300000000000004</v>
      </c>
      <c r="M8" s="9">
        <f>RANK(L8,L$8:L$12)</f>
        <v>1</v>
      </c>
    </row>
    <row r="9" spans="1:13" s="3" customFormat="1" ht="12.75">
      <c r="A9" s="10">
        <v>70</v>
      </c>
      <c r="B9" s="16" t="s">
        <v>57</v>
      </c>
      <c r="C9" s="18" t="s">
        <v>18</v>
      </c>
      <c r="D9" s="8">
        <v>11.85</v>
      </c>
      <c r="E9" s="9">
        <f>RANK(D9,D$8:D$12)</f>
        <v>1</v>
      </c>
      <c r="F9" s="8">
        <v>11.2</v>
      </c>
      <c r="G9" s="9">
        <f>RANK(F9,F$8:F$12)</f>
        <v>2</v>
      </c>
      <c r="H9" s="8">
        <v>11.05</v>
      </c>
      <c r="I9" s="9">
        <f>RANK(H9,H$8:H$12)</f>
        <v>2</v>
      </c>
      <c r="J9" s="8">
        <v>11.2</v>
      </c>
      <c r="K9" s="9">
        <f>RANK(J9,J$8:J$12)</f>
        <v>2</v>
      </c>
      <c r="L9" s="8">
        <f>D9+F9+H9+J9</f>
        <v>45.3</v>
      </c>
      <c r="M9" s="9">
        <v>1</v>
      </c>
    </row>
    <row r="10" spans="1:13" s="3" customFormat="1" ht="12.75">
      <c r="A10" s="17">
        <v>72</v>
      </c>
      <c r="B10" s="16" t="s">
        <v>59</v>
      </c>
      <c r="C10" s="18" t="s">
        <v>18</v>
      </c>
      <c r="D10" s="8">
        <v>11.45</v>
      </c>
      <c r="E10" s="9">
        <f>RANK(D10,D$8:D$12)</f>
        <v>4</v>
      </c>
      <c r="F10" s="8">
        <v>10.85</v>
      </c>
      <c r="G10" s="9">
        <f>RANK(F10,F$8:F$12)</f>
        <v>4</v>
      </c>
      <c r="H10" s="8">
        <v>11.7</v>
      </c>
      <c r="I10" s="9">
        <f>RANK(H10,H$8:H$12)</f>
        <v>1</v>
      </c>
      <c r="J10" s="8">
        <v>10.95</v>
      </c>
      <c r="K10" s="9">
        <f>RANK(J10,J$8:J$12)</f>
        <v>3</v>
      </c>
      <c r="L10" s="8">
        <f>D10+F10+H10+J10</f>
        <v>44.95</v>
      </c>
      <c r="M10" s="9">
        <v>2</v>
      </c>
    </row>
    <row r="11" spans="1:13" s="3" customFormat="1" ht="12.75">
      <c r="A11" s="17">
        <v>71</v>
      </c>
      <c r="B11" s="16" t="s">
        <v>58</v>
      </c>
      <c r="C11" s="18" t="s">
        <v>18</v>
      </c>
      <c r="D11" s="8">
        <v>11.5</v>
      </c>
      <c r="E11" s="9">
        <f>RANK(D11,D$8:D$12)</f>
        <v>3</v>
      </c>
      <c r="F11" s="8">
        <v>11.25</v>
      </c>
      <c r="G11" s="9">
        <f>RANK(F11,F$8:F$12)</f>
        <v>1</v>
      </c>
      <c r="H11" s="8">
        <v>10.45</v>
      </c>
      <c r="I11" s="9">
        <f>RANK(H11,H$8:H$12)</f>
        <v>5</v>
      </c>
      <c r="J11" s="8">
        <v>10.1</v>
      </c>
      <c r="K11" s="9">
        <f>RANK(J11,J$8:J$12)</f>
        <v>5</v>
      </c>
      <c r="L11" s="8">
        <f>D11+F11+H11+J11</f>
        <v>43.300000000000004</v>
      </c>
      <c r="M11" s="9">
        <v>3</v>
      </c>
    </row>
    <row r="12" spans="1:13" s="3" customFormat="1" ht="12.75">
      <c r="A12" s="17">
        <v>73</v>
      </c>
      <c r="B12" s="33" t="s">
        <v>60</v>
      </c>
      <c r="C12" s="34" t="s">
        <v>21</v>
      </c>
      <c r="D12" s="8">
        <v>11.35</v>
      </c>
      <c r="E12" s="9">
        <f>RANK(D12,D$8:D$12)</f>
        <v>5</v>
      </c>
      <c r="F12" s="8">
        <v>10.1</v>
      </c>
      <c r="G12" s="9">
        <f>RANK(F12,F$8:F$12)</f>
        <v>5</v>
      </c>
      <c r="H12" s="8">
        <v>10.9</v>
      </c>
      <c r="I12" s="9">
        <f>RANK(H12,H$8:H$12)</f>
        <v>4</v>
      </c>
      <c r="J12" s="8">
        <v>10.55</v>
      </c>
      <c r="K12" s="9">
        <f>RANK(J12,J$8:J$12)</f>
        <v>4</v>
      </c>
      <c r="L12" s="8">
        <f>D12+F12+H12+J12</f>
        <v>42.900000000000006</v>
      </c>
      <c r="M12" s="9">
        <v>4</v>
      </c>
    </row>
    <row r="13" spans="1:13" s="3" customFormat="1" ht="12.75">
      <c r="A13" s="27"/>
      <c r="B13" s="28"/>
      <c r="C13" s="12"/>
      <c r="D13" s="2"/>
      <c r="E13" s="1"/>
      <c r="F13" s="2"/>
      <c r="G13" s="1"/>
      <c r="H13" s="2"/>
      <c r="I13" s="1"/>
      <c r="J13" s="2"/>
      <c r="K13" s="1"/>
      <c r="L13" s="2"/>
      <c r="M13" s="1"/>
    </row>
    <row r="14" spans="2:13" s="3" customFormat="1" ht="18.75">
      <c r="B14" s="4" t="s">
        <v>53</v>
      </c>
      <c r="C14" s="5"/>
      <c r="D14" s="2"/>
      <c r="E14" s="1"/>
      <c r="F14" s="2"/>
      <c r="G14" s="1"/>
      <c r="H14" s="2"/>
      <c r="I14" s="1"/>
      <c r="J14" s="2"/>
      <c r="K14" s="1"/>
      <c r="L14" s="1"/>
      <c r="M14" s="1"/>
    </row>
    <row r="15" spans="2:13" s="3" customFormat="1" ht="15.75">
      <c r="B15" s="6"/>
      <c r="C15" s="5"/>
      <c r="D15" s="2"/>
      <c r="E15" s="1"/>
      <c r="F15" s="2"/>
      <c r="G15" s="1"/>
      <c r="H15" s="2"/>
      <c r="I15" s="1"/>
      <c r="J15" s="2"/>
      <c r="K15" s="1"/>
      <c r="L15" s="1"/>
      <c r="M15" s="1"/>
    </row>
    <row r="16" spans="1:13" s="3" customFormat="1" ht="12.75">
      <c r="A16" s="10">
        <v>68</v>
      </c>
      <c r="B16" s="16" t="s">
        <v>54</v>
      </c>
      <c r="C16" s="19" t="s">
        <v>18</v>
      </c>
      <c r="D16" s="8">
        <v>11.65</v>
      </c>
      <c r="E16" s="9">
        <f>RANK(D16,D$16:D$17)</f>
        <v>1</v>
      </c>
      <c r="F16" s="8">
        <v>10.85</v>
      </c>
      <c r="G16" s="9">
        <f>RANK(F16,F$16:F$17)</f>
        <v>1</v>
      </c>
      <c r="H16" s="8">
        <v>10.55</v>
      </c>
      <c r="I16" s="9">
        <f>RANK(H16,H$16:H$17)</f>
        <v>1</v>
      </c>
      <c r="J16" s="8">
        <v>11.6</v>
      </c>
      <c r="K16" s="9">
        <f>RANK(J16,J$16:J$17)</f>
        <v>1</v>
      </c>
      <c r="L16" s="8">
        <f>D16+F16+H16+J16</f>
        <v>44.65</v>
      </c>
      <c r="M16" s="9">
        <f>RANK(L16,L$16:L$17)</f>
        <v>1</v>
      </c>
    </row>
    <row r="17" spans="1:13" s="3" customFormat="1" ht="12.75">
      <c r="A17" s="10">
        <v>78</v>
      </c>
      <c r="B17" s="16" t="s">
        <v>93</v>
      </c>
      <c r="C17" s="18" t="s">
        <v>68</v>
      </c>
      <c r="D17" s="8">
        <v>11.45</v>
      </c>
      <c r="E17" s="9">
        <f>RANK(D17,D$16:D$17)</f>
        <v>2</v>
      </c>
      <c r="F17" s="8">
        <v>10.4</v>
      </c>
      <c r="G17" s="9">
        <f>RANK(F17,F$16:F$17)</f>
        <v>2</v>
      </c>
      <c r="H17" s="8">
        <v>10.2</v>
      </c>
      <c r="I17" s="9">
        <f>RANK(H17,H$16:H$17)</f>
        <v>2</v>
      </c>
      <c r="J17" s="8">
        <v>11.55</v>
      </c>
      <c r="K17" s="9">
        <f>RANK(J17,J$16:J$17)</f>
        <v>2</v>
      </c>
      <c r="L17" s="8">
        <f>D17+F17+H17+J17</f>
        <v>43.599999999999994</v>
      </c>
      <c r="M17" s="9">
        <f>RANK(L17,L$16:L$17)</f>
        <v>2</v>
      </c>
    </row>
    <row r="18" spans="1:13" s="3" customFormat="1" ht="12.75">
      <c r="A18" s="27"/>
      <c r="B18" s="28"/>
      <c r="C18" s="12"/>
      <c r="D18" s="2"/>
      <c r="E18" s="1"/>
      <c r="F18" s="2"/>
      <c r="G18" s="1"/>
      <c r="H18" s="2"/>
      <c r="I18" s="1"/>
      <c r="J18" s="2"/>
      <c r="K18" s="1"/>
      <c r="L18" s="2"/>
      <c r="M18" s="1"/>
    </row>
    <row r="19" spans="2:13" s="3" customFormat="1" ht="18.75">
      <c r="B19" s="4" t="s">
        <v>6</v>
      </c>
      <c r="C19" s="5"/>
      <c r="D19" s="2"/>
      <c r="E19" s="1"/>
      <c r="F19" s="2"/>
      <c r="G19" s="1"/>
      <c r="H19" s="2"/>
      <c r="I19" s="1"/>
      <c r="J19" s="2"/>
      <c r="K19" s="1"/>
      <c r="L19" s="1"/>
      <c r="M19" s="1"/>
    </row>
    <row r="20" spans="2:13" s="3" customFormat="1" ht="15.75">
      <c r="B20" s="6"/>
      <c r="C20" s="5"/>
      <c r="D20" s="2"/>
      <c r="E20" s="1"/>
      <c r="F20" s="2"/>
      <c r="G20" s="1"/>
      <c r="H20" s="2"/>
      <c r="I20" s="1"/>
      <c r="J20" s="2"/>
      <c r="K20" s="1"/>
      <c r="L20" s="1"/>
      <c r="M20" s="1"/>
    </row>
    <row r="21" spans="1:13" s="3" customFormat="1" ht="12.75">
      <c r="A21" s="10">
        <v>74</v>
      </c>
      <c r="B21" s="16" t="s">
        <v>61</v>
      </c>
      <c r="C21" s="18" t="s">
        <v>18</v>
      </c>
      <c r="D21" s="8">
        <v>11.75</v>
      </c>
      <c r="E21" s="9">
        <f>RANK(D21,D$21:D$24)</f>
        <v>1</v>
      </c>
      <c r="F21" s="8">
        <v>12.1</v>
      </c>
      <c r="G21" s="9">
        <f>RANK(F21,F$21:F$24)</f>
        <v>1</v>
      </c>
      <c r="H21" s="8">
        <v>12.8</v>
      </c>
      <c r="I21" s="9">
        <f>RANK(H21,H$21:H$24)</f>
        <v>1</v>
      </c>
      <c r="J21" s="8">
        <v>11.65</v>
      </c>
      <c r="K21" s="9">
        <f>RANK(J21,J$21:J$24)</f>
        <v>1</v>
      </c>
      <c r="L21" s="8">
        <f>D21+F21+H21+J21</f>
        <v>48.300000000000004</v>
      </c>
      <c r="M21" s="9">
        <f>RANK(L21,L$21:L$24)</f>
        <v>1</v>
      </c>
    </row>
    <row r="22" spans="1:13" s="3" customFormat="1" ht="12.75">
      <c r="A22" s="10">
        <v>75</v>
      </c>
      <c r="B22" s="33" t="s">
        <v>62</v>
      </c>
      <c r="C22" s="34" t="s">
        <v>21</v>
      </c>
      <c r="D22" s="8">
        <v>11.45</v>
      </c>
      <c r="E22" s="9">
        <f>RANK(D22,D$21:D$24)</f>
        <v>2</v>
      </c>
      <c r="F22" s="8">
        <v>11.8</v>
      </c>
      <c r="G22" s="9">
        <f>RANK(F22,F$21:F$24)</f>
        <v>3</v>
      </c>
      <c r="H22" s="8">
        <v>11</v>
      </c>
      <c r="I22" s="9">
        <f>RANK(H22,H$21:H$24)</f>
        <v>2</v>
      </c>
      <c r="J22" s="8">
        <v>11.15</v>
      </c>
      <c r="K22" s="9">
        <f>RANK(J22,J$21:J$24)</f>
        <v>2</v>
      </c>
      <c r="L22" s="8">
        <f>D22+F22+H22+J22</f>
        <v>45.4</v>
      </c>
      <c r="M22" s="9">
        <f>RANK(L22,L$21:L$24)</f>
        <v>2</v>
      </c>
    </row>
    <row r="23" spans="1:13" s="3" customFormat="1" ht="12.75">
      <c r="A23" s="10">
        <v>77</v>
      </c>
      <c r="B23" s="16" t="s">
        <v>64</v>
      </c>
      <c r="C23" s="18" t="s">
        <v>18</v>
      </c>
      <c r="D23" s="8">
        <v>11.1</v>
      </c>
      <c r="E23" s="9">
        <f>RANK(D23,D$21:D$24)</f>
        <v>4</v>
      </c>
      <c r="F23" s="8">
        <v>11.3</v>
      </c>
      <c r="G23" s="9">
        <f>RANK(F23,F$21:F$24)</f>
        <v>4</v>
      </c>
      <c r="H23" s="8">
        <v>10.95</v>
      </c>
      <c r="I23" s="9">
        <f>RANK(H23,H$21:H$24)</f>
        <v>3</v>
      </c>
      <c r="J23" s="8">
        <v>10.75</v>
      </c>
      <c r="K23" s="9">
        <f>RANK(J23,J$21:J$24)</f>
        <v>3</v>
      </c>
      <c r="L23" s="8">
        <f>D23+F23+H23+J23</f>
        <v>44.099999999999994</v>
      </c>
      <c r="M23" s="9">
        <f>RANK(L23,L$21:L$24)</f>
        <v>3</v>
      </c>
    </row>
    <row r="24" spans="1:13" s="3" customFormat="1" ht="12.75">
      <c r="A24" s="10">
        <v>76</v>
      </c>
      <c r="B24" s="33" t="s">
        <v>63</v>
      </c>
      <c r="C24" s="34" t="s">
        <v>21</v>
      </c>
      <c r="D24" s="8">
        <v>11.2</v>
      </c>
      <c r="E24" s="9">
        <f>RANK(D24,D$21:D$24)</f>
        <v>3</v>
      </c>
      <c r="F24" s="8">
        <v>12</v>
      </c>
      <c r="G24" s="9">
        <f>RANK(F24,F$21:F$24)</f>
        <v>2</v>
      </c>
      <c r="H24" s="8">
        <v>9.2</v>
      </c>
      <c r="I24" s="9">
        <f>RANK(H24,H$21:H$24)</f>
        <v>4</v>
      </c>
      <c r="J24" s="8">
        <v>10.1</v>
      </c>
      <c r="K24" s="9">
        <f>RANK(J24,J$21:J$24)</f>
        <v>4</v>
      </c>
      <c r="L24" s="8">
        <f>D24+F24+H24+J24</f>
        <v>42.5</v>
      </c>
      <c r="M24" s="9">
        <f>RANK(L24,L$21:L$24)</f>
        <v>4</v>
      </c>
    </row>
    <row r="25" spans="4:14" ht="12.75">
      <c r="D25" s="2"/>
      <c r="E25" s="1"/>
      <c r="F25" s="2"/>
      <c r="G25" s="1"/>
      <c r="H25" s="2"/>
      <c r="I25" s="1"/>
      <c r="J25" s="1"/>
      <c r="K25" s="1"/>
      <c r="L25" s="1"/>
      <c r="N25" s="3"/>
    </row>
    <row r="26" spans="2:13" s="3" customFormat="1" ht="18.75">
      <c r="B26" s="4" t="s">
        <v>7</v>
      </c>
      <c r="C26" s="5"/>
      <c r="D26" s="2"/>
      <c r="E26" s="1"/>
      <c r="F26" s="2"/>
      <c r="G26" s="1"/>
      <c r="H26" s="2"/>
      <c r="I26" s="1"/>
      <c r="J26" s="2"/>
      <c r="K26" s="1"/>
      <c r="L26" s="1"/>
      <c r="M26" s="1"/>
    </row>
    <row r="27" spans="2:13" s="3" customFormat="1" ht="15.75">
      <c r="B27" s="6"/>
      <c r="C27" s="5"/>
      <c r="D27" s="2"/>
      <c r="E27" s="1"/>
      <c r="F27" s="2"/>
      <c r="G27" s="1"/>
      <c r="H27" s="2"/>
      <c r="I27" s="1"/>
      <c r="J27" s="2"/>
      <c r="K27" s="1"/>
      <c r="L27" s="1"/>
      <c r="M27" s="1"/>
    </row>
    <row r="28" spans="1:13" s="3" customFormat="1" ht="12.75">
      <c r="A28" s="10">
        <v>62</v>
      </c>
      <c r="B28" s="33" t="s">
        <v>51</v>
      </c>
      <c r="C28" s="34" t="s">
        <v>21</v>
      </c>
      <c r="D28" s="8">
        <v>11.2</v>
      </c>
      <c r="E28" s="9">
        <f aca="true" t="shared" si="0" ref="E28:E34">RANK(D28,D$28:D$34)</f>
        <v>4</v>
      </c>
      <c r="F28" s="8">
        <v>12.45</v>
      </c>
      <c r="G28" s="9">
        <f aca="true" t="shared" si="1" ref="G28:G34">RANK(F28,F$28:F$34)</f>
        <v>1</v>
      </c>
      <c r="H28" s="8">
        <v>12.6</v>
      </c>
      <c r="I28" s="9">
        <f>RANK(H28,H$28:H$34)</f>
        <v>1</v>
      </c>
      <c r="J28" s="8">
        <v>11.75</v>
      </c>
      <c r="K28" s="9">
        <f aca="true" t="shared" si="2" ref="K28:K34">RANK(J28,J$28:J$34)</f>
        <v>1</v>
      </c>
      <c r="L28" s="8">
        <f aca="true" t="shared" si="3" ref="L28:L34">D28+F28+H28+J28</f>
        <v>48</v>
      </c>
      <c r="M28" s="9">
        <f aca="true" t="shared" si="4" ref="M28:M34">RANK(L28,L$28:L$34)</f>
        <v>1</v>
      </c>
    </row>
    <row r="29" spans="1:13" s="3" customFormat="1" ht="12.75">
      <c r="A29" s="17">
        <v>64</v>
      </c>
      <c r="B29" s="16" t="s">
        <v>94</v>
      </c>
      <c r="C29" s="18" t="s">
        <v>11</v>
      </c>
      <c r="D29" s="8">
        <v>11.8</v>
      </c>
      <c r="E29" s="9">
        <f t="shared" si="0"/>
        <v>1</v>
      </c>
      <c r="F29" s="8">
        <v>12.05</v>
      </c>
      <c r="G29" s="9">
        <f t="shared" si="1"/>
        <v>2</v>
      </c>
      <c r="H29" s="8">
        <v>12.25</v>
      </c>
      <c r="I29" s="9">
        <f>RANK(H29,H$28:H$34)</f>
        <v>2</v>
      </c>
      <c r="J29" s="8">
        <v>11.45</v>
      </c>
      <c r="K29" s="9">
        <f t="shared" si="2"/>
        <v>2</v>
      </c>
      <c r="L29" s="8">
        <f t="shared" si="3"/>
        <v>47.55</v>
      </c>
      <c r="M29" s="9">
        <f t="shared" si="4"/>
        <v>2</v>
      </c>
    </row>
    <row r="30" spans="1:13" s="3" customFormat="1" ht="12.75">
      <c r="A30" s="10">
        <v>66</v>
      </c>
      <c r="B30" s="16" t="s">
        <v>96</v>
      </c>
      <c r="C30" s="18" t="s">
        <v>11</v>
      </c>
      <c r="D30" s="8">
        <v>11.15</v>
      </c>
      <c r="E30" s="9">
        <f t="shared" si="0"/>
        <v>5</v>
      </c>
      <c r="F30" s="8">
        <v>11.8</v>
      </c>
      <c r="G30" s="9">
        <f t="shared" si="1"/>
        <v>3</v>
      </c>
      <c r="H30" s="8">
        <v>12.25</v>
      </c>
      <c r="I30" s="9">
        <f>RANK(H30,H$28:H$34)</f>
        <v>2</v>
      </c>
      <c r="J30" s="8">
        <v>10.75</v>
      </c>
      <c r="K30" s="9">
        <f t="shared" si="2"/>
        <v>6</v>
      </c>
      <c r="L30" s="8">
        <f t="shared" si="3"/>
        <v>45.95</v>
      </c>
      <c r="M30" s="9">
        <f t="shared" si="4"/>
        <v>3</v>
      </c>
    </row>
    <row r="31" spans="1:13" s="3" customFormat="1" ht="12.75">
      <c r="A31" s="10">
        <v>63</v>
      </c>
      <c r="B31" s="16" t="s">
        <v>52</v>
      </c>
      <c r="C31" s="18" t="s">
        <v>18</v>
      </c>
      <c r="D31" s="8">
        <v>11.7</v>
      </c>
      <c r="E31" s="9">
        <f t="shared" si="0"/>
        <v>2</v>
      </c>
      <c r="F31" s="8">
        <v>11.7</v>
      </c>
      <c r="G31" s="9">
        <f t="shared" si="1"/>
        <v>4</v>
      </c>
      <c r="H31" s="8">
        <v>10.9</v>
      </c>
      <c r="I31" s="9">
        <v>4</v>
      </c>
      <c r="J31" s="8">
        <v>10.9</v>
      </c>
      <c r="K31" s="9">
        <f t="shared" si="2"/>
        <v>5</v>
      </c>
      <c r="L31" s="8">
        <f t="shared" si="3"/>
        <v>45.199999999999996</v>
      </c>
      <c r="M31" s="9">
        <f t="shared" si="4"/>
        <v>4</v>
      </c>
    </row>
    <row r="32" spans="1:13" s="3" customFormat="1" ht="12.75">
      <c r="A32" s="17">
        <v>60</v>
      </c>
      <c r="B32" s="33" t="s">
        <v>49</v>
      </c>
      <c r="C32" s="34" t="s">
        <v>21</v>
      </c>
      <c r="D32" s="8">
        <v>11.1</v>
      </c>
      <c r="E32" s="9">
        <f t="shared" si="0"/>
        <v>6</v>
      </c>
      <c r="F32" s="8">
        <v>11.2</v>
      </c>
      <c r="G32" s="9">
        <f t="shared" si="1"/>
        <v>6</v>
      </c>
      <c r="H32" s="8">
        <v>10.95</v>
      </c>
      <c r="I32" s="9">
        <v>3</v>
      </c>
      <c r="J32" s="8">
        <v>11.25</v>
      </c>
      <c r="K32" s="9">
        <f t="shared" si="2"/>
        <v>3</v>
      </c>
      <c r="L32" s="8">
        <f t="shared" si="3"/>
        <v>44.5</v>
      </c>
      <c r="M32" s="9">
        <f t="shared" si="4"/>
        <v>5</v>
      </c>
    </row>
    <row r="33" spans="1:13" s="3" customFormat="1" ht="12.75">
      <c r="A33" s="17">
        <v>61</v>
      </c>
      <c r="B33" s="33" t="s">
        <v>50</v>
      </c>
      <c r="C33" s="34" t="s">
        <v>21</v>
      </c>
      <c r="D33" s="8">
        <v>11.4</v>
      </c>
      <c r="E33" s="9">
        <f t="shared" si="0"/>
        <v>3</v>
      </c>
      <c r="F33" s="8">
        <v>10.7</v>
      </c>
      <c r="G33" s="9">
        <f t="shared" si="1"/>
        <v>7</v>
      </c>
      <c r="H33" s="8">
        <v>9.4</v>
      </c>
      <c r="I33" s="9">
        <v>5</v>
      </c>
      <c r="J33" s="8">
        <v>11.1</v>
      </c>
      <c r="K33" s="9">
        <f t="shared" si="2"/>
        <v>4</v>
      </c>
      <c r="L33" s="8">
        <f t="shared" si="3"/>
        <v>42.6</v>
      </c>
      <c r="M33" s="9">
        <f t="shared" si="4"/>
        <v>6</v>
      </c>
    </row>
    <row r="34" spans="1:13" s="3" customFormat="1" ht="12.75">
      <c r="A34" s="10">
        <v>65</v>
      </c>
      <c r="B34" s="16" t="s">
        <v>95</v>
      </c>
      <c r="C34" s="18" t="s">
        <v>11</v>
      </c>
      <c r="D34" s="8">
        <v>11.05</v>
      </c>
      <c r="E34" s="9">
        <f t="shared" si="0"/>
        <v>7</v>
      </c>
      <c r="F34" s="8">
        <v>11.35</v>
      </c>
      <c r="G34" s="9">
        <f t="shared" si="1"/>
        <v>5</v>
      </c>
      <c r="H34" s="8">
        <v>9.05</v>
      </c>
      <c r="I34" s="9">
        <v>6</v>
      </c>
      <c r="J34" s="8">
        <v>10.7</v>
      </c>
      <c r="K34" s="9">
        <f t="shared" si="2"/>
        <v>7</v>
      </c>
      <c r="L34" s="8">
        <f t="shared" si="3"/>
        <v>42.15</v>
      </c>
      <c r="M34" s="9">
        <f t="shared" si="4"/>
        <v>7</v>
      </c>
    </row>
    <row r="35" spans="4:14" ht="12.75">
      <c r="D35" s="2"/>
      <c r="E35" s="1"/>
      <c r="F35" s="2"/>
      <c r="G35" s="1"/>
      <c r="H35" s="2"/>
      <c r="I35" s="1"/>
      <c r="J35" s="2"/>
      <c r="K35" s="1"/>
      <c r="L35" s="1"/>
      <c r="N35" s="3"/>
    </row>
    <row r="36" spans="2:13" s="3" customFormat="1" ht="18.75">
      <c r="B36" s="4" t="s">
        <v>10</v>
      </c>
      <c r="C36" s="5"/>
      <c r="D36" s="2"/>
      <c r="E36" s="1"/>
      <c r="F36" s="2"/>
      <c r="G36" s="1"/>
      <c r="H36" s="2"/>
      <c r="I36" s="1"/>
      <c r="J36" s="2"/>
      <c r="K36" s="1"/>
      <c r="L36" s="1"/>
      <c r="M36" s="1"/>
    </row>
    <row r="37" spans="2:13" s="3" customFormat="1" ht="15.75">
      <c r="B37" s="6"/>
      <c r="C37" s="5"/>
      <c r="D37" s="2"/>
      <c r="E37" s="1"/>
      <c r="F37" s="2"/>
      <c r="G37" s="1"/>
      <c r="H37" s="2"/>
      <c r="I37" s="1"/>
      <c r="J37" s="2"/>
      <c r="K37" s="1"/>
      <c r="L37" s="1"/>
      <c r="M37" s="1"/>
    </row>
    <row r="38" spans="1:13" s="3" customFormat="1" ht="12.75">
      <c r="A38" s="10">
        <v>67</v>
      </c>
      <c r="B38" s="16" t="s">
        <v>97</v>
      </c>
      <c r="C38" s="19" t="s">
        <v>11</v>
      </c>
      <c r="D38" s="8">
        <v>11.85</v>
      </c>
      <c r="E38" s="9">
        <f>RANK(D38,D$38:D$38)</f>
        <v>1</v>
      </c>
      <c r="F38" s="8">
        <v>12.45</v>
      </c>
      <c r="G38" s="9">
        <f>RANK(F38,F$38:F$38)</f>
        <v>1</v>
      </c>
      <c r="H38" s="8">
        <v>10.05</v>
      </c>
      <c r="I38" s="9">
        <f>RANK(H38,H$38:H$38)</f>
        <v>1</v>
      </c>
      <c r="J38" s="8">
        <v>11.55</v>
      </c>
      <c r="K38" s="9">
        <f>RANK(J38,J$38:J$38)</f>
        <v>1</v>
      </c>
      <c r="L38" s="8">
        <f>D38+F38+H38+J38</f>
        <v>45.89999999999999</v>
      </c>
      <c r="M38" s="9">
        <f>RANK(L38,L$38:L$38)</f>
        <v>1</v>
      </c>
    </row>
    <row r="39" ht="12.75">
      <c r="N39" s="3"/>
    </row>
    <row r="40" ht="12.75">
      <c r="N40" s="3"/>
    </row>
    <row r="41" spans="2:14" ht="12.75">
      <c r="B41"/>
      <c r="C41"/>
      <c r="N41" s="3"/>
    </row>
    <row r="42" ht="12.75">
      <c r="N42" s="3"/>
    </row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ht="12.75"/>
    <row r="56" ht="12.75"/>
    <row r="57" ht="12.75"/>
    <row r="58" ht="12.75"/>
    <row r="59" ht="12.75"/>
  </sheetData>
  <sheetProtection/>
  <autoFilter ref="A6:N42"/>
  <mergeCells count="2">
    <mergeCell ref="A1:M1"/>
    <mergeCell ref="A2:M2"/>
  </mergeCells>
  <conditionalFormatting sqref="J25 M4:M5 M14:M65536">
    <cfRule type="cellIs" priority="65" dxfId="2" operator="equal" stopIfTrue="1">
      <formula>3</formula>
    </cfRule>
    <cfRule type="cellIs" priority="66" dxfId="1" operator="equal" stopIfTrue="1">
      <formula>2</formula>
    </cfRule>
    <cfRule type="cellIs" priority="67" dxfId="0" operator="equal" stopIfTrue="1">
      <formula>1</formula>
    </cfRule>
  </conditionalFormatting>
  <conditionalFormatting sqref="E6:E7 G6:G7 I6:I7 K6:K7 M6:M13">
    <cfRule type="cellIs" priority="26" dxfId="2" operator="equal" stopIfTrue="1">
      <formula>3</formula>
    </cfRule>
    <cfRule type="cellIs" priority="27" dxfId="1" operator="equal" stopIfTrue="1">
      <formula>2</formula>
    </cfRule>
    <cfRule type="cellIs" priority="28" dxfId="0" operator="equal" stopIfTrue="1">
      <formula>1</formula>
    </cfRule>
  </conditionalFormatting>
  <conditionalFormatting sqref="E1:E7 G1:G7 I1:I7 K1:K7 E39:E65536 G39:G65536 I39:I65536 K39:K65536">
    <cfRule type="cellIs" priority="25" dxfId="138" operator="equal" stopIfTrue="1">
      <formula>1</formula>
    </cfRule>
  </conditionalFormatting>
  <conditionalFormatting sqref="E14:E38">
    <cfRule type="cellIs" priority="22" dxfId="2" operator="equal" stopIfTrue="1">
      <formula>3</formula>
    </cfRule>
    <cfRule type="cellIs" priority="23" dxfId="1" operator="equal" stopIfTrue="1">
      <formula>2</formula>
    </cfRule>
    <cfRule type="cellIs" priority="24" dxfId="0" operator="equal" stopIfTrue="1">
      <formula>1</formula>
    </cfRule>
  </conditionalFormatting>
  <conditionalFormatting sqref="E8:E13">
    <cfRule type="cellIs" priority="19" dxfId="2" operator="equal" stopIfTrue="1">
      <formula>3</formula>
    </cfRule>
    <cfRule type="cellIs" priority="20" dxfId="1" operator="equal" stopIfTrue="1">
      <formula>2</formula>
    </cfRule>
    <cfRule type="cellIs" priority="21" dxfId="0" operator="equal" stopIfTrue="1">
      <formula>1</formula>
    </cfRule>
  </conditionalFormatting>
  <conditionalFormatting sqref="G14:G38">
    <cfRule type="cellIs" priority="16" dxfId="2" operator="equal" stopIfTrue="1">
      <formula>3</formula>
    </cfRule>
    <cfRule type="cellIs" priority="17" dxfId="1" operator="equal" stopIfTrue="1">
      <formula>2</formula>
    </cfRule>
    <cfRule type="cellIs" priority="18" dxfId="0" operator="equal" stopIfTrue="1">
      <formula>1</formula>
    </cfRule>
  </conditionalFormatting>
  <conditionalFormatting sqref="G8:G13"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I14:I38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I8:I13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K14:K38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conditionalFormatting sqref="K8:K13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printOptions/>
  <pageMargins left="0.7086614173228347" right="0.7086614173228347" top="0.5118110236220472" bottom="0.31496062992125984" header="0.2755905511811024" footer="0.31496062992125984"/>
  <pageSetup fitToHeight="1" fitToWidth="1" horizontalDpi="300" verticalDpi="300" orientation="portrait" paperSize="9" scale="69" r:id="rId2"/>
  <headerFooter>
    <oddHeader>&amp;CHEREFORD &amp; WORCESTER COUNTY CHAMPIONSHIP
29th NOVEMBER 2015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15"/>
  <sheetViews>
    <sheetView tabSelected="1" zoomScale="70" zoomScaleNormal="70" zoomScaleSheetLayoutView="70" zoomScalePageLayoutView="0" workbookViewId="0" topLeftCell="A1">
      <pane ySplit="4" topLeftCell="A5" activePane="bottomLeft" state="frozen"/>
      <selection pane="topLeft" activeCell="A1" sqref="A1"/>
      <selection pane="bottomLeft" activeCell="M99" sqref="A1:M99"/>
    </sheetView>
  </sheetViews>
  <sheetFormatPr defaultColWidth="9.140625" defaultRowHeight="12.75"/>
  <cols>
    <col min="1" max="1" width="5.7109375" style="1" customWidth="1"/>
    <col min="2" max="2" width="24.8515625" style="1" bestFit="1" customWidth="1"/>
    <col min="3" max="3" width="21.140625" style="1" bestFit="1" customWidth="1"/>
    <col min="4" max="4" width="8.140625" style="7" customWidth="1"/>
    <col min="5" max="5" width="6.421875" style="3" bestFit="1" customWidth="1"/>
    <col min="6" max="6" width="8.00390625" style="7" customWidth="1"/>
    <col min="7" max="7" width="6.421875" style="3" bestFit="1" customWidth="1"/>
    <col min="8" max="8" width="8.140625" style="7" customWidth="1"/>
    <col min="9" max="9" width="6.421875" style="3" bestFit="1" customWidth="1"/>
    <col min="10" max="10" width="8.421875" style="7" customWidth="1"/>
    <col min="11" max="11" width="6.421875" style="3" bestFit="1" customWidth="1"/>
    <col min="12" max="12" width="7.7109375" style="3" bestFit="1" customWidth="1"/>
    <col min="13" max="13" width="6.421875" style="1" customWidth="1"/>
    <col min="14" max="14" width="9.140625" style="1" hidden="1" customWidth="1"/>
    <col min="15" max="16384" width="9.140625" style="1" customWidth="1"/>
  </cols>
  <sheetData>
    <row r="1" spans="1:13" ht="12.75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12.75">
      <c r="A2" s="35" t="s">
        <v>14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</row>
    <row r="4" spans="4:13" ht="12.75">
      <c r="D4" s="2" t="s">
        <v>0</v>
      </c>
      <c r="E4" s="1"/>
      <c r="F4" s="2" t="s">
        <v>2</v>
      </c>
      <c r="G4" s="1"/>
      <c r="H4" s="2" t="s">
        <v>3</v>
      </c>
      <c r="I4" s="1"/>
      <c r="J4" s="2" t="s">
        <v>4</v>
      </c>
      <c r="K4" s="1"/>
      <c r="L4" s="1" t="s">
        <v>5</v>
      </c>
      <c r="M4" s="1" t="s">
        <v>1</v>
      </c>
    </row>
    <row r="5" spans="4:12" ht="12.75">
      <c r="D5" s="2"/>
      <c r="E5" s="1" t="s">
        <v>1</v>
      </c>
      <c r="F5" s="2"/>
      <c r="G5" s="1" t="s">
        <v>1</v>
      </c>
      <c r="H5" s="2"/>
      <c r="I5" s="1" t="s">
        <v>1</v>
      </c>
      <c r="J5" s="2"/>
      <c r="K5" s="1" t="s">
        <v>1</v>
      </c>
      <c r="L5" s="1"/>
    </row>
    <row r="6" spans="1:13" s="3" customFormat="1" ht="12.75">
      <c r="A6" s="11"/>
      <c r="B6" s="12"/>
      <c r="C6" s="12"/>
      <c r="D6" s="7"/>
      <c r="E6" s="1"/>
      <c r="F6" s="7"/>
      <c r="G6" s="1"/>
      <c r="H6" s="7"/>
      <c r="I6" s="1"/>
      <c r="J6" s="7"/>
      <c r="K6" s="1"/>
      <c r="L6" s="2"/>
      <c r="M6" s="1"/>
    </row>
    <row r="7" spans="2:13" s="3" customFormat="1" ht="18.75">
      <c r="B7" s="4" t="s">
        <v>12</v>
      </c>
      <c r="C7" s="5"/>
      <c r="D7" s="2"/>
      <c r="E7" s="1"/>
      <c r="F7" s="2"/>
      <c r="G7" s="1"/>
      <c r="H7" s="2"/>
      <c r="I7" s="1"/>
      <c r="J7" s="2"/>
      <c r="K7" s="1"/>
      <c r="L7" s="1"/>
      <c r="M7" s="1"/>
    </row>
    <row r="8" spans="1:13" s="3" customFormat="1" ht="12.75">
      <c r="A8" s="1"/>
      <c r="B8" s="1"/>
      <c r="C8" s="1"/>
      <c r="D8" s="7"/>
      <c r="E8" s="1"/>
      <c r="F8" s="7"/>
      <c r="G8" s="1"/>
      <c r="H8" s="7"/>
      <c r="I8" s="1"/>
      <c r="J8" s="7"/>
      <c r="K8" s="1"/>
      <c r="L8" s="2"/>
      <c r="M8" s="1"/>
    </row>
    <row r="9" spans="1:16" s="3" customFormat="1" ht="12.75">
      <c r="A9" s="10">
        <v>12</v>
      </c>
      <c r="B9" s="21" t="s">
        <v>23</v>
      </c>
      <c r="C9" s="22" t="s">
        <v>18</v>
      </c>
      <c r="D9" s="8">
        <v>12.05</v>
      </c>
      <c r="E9" s="9">
        <f>RANK(D9,D$9:D$12)</f>
        <v>2</v>
      </c>
      <c r="F9" s="8">
        <v>11.65</v>
      </c>
      <c r="G9" s="9">
        <f>RANK(F9,F$9:F$12)</f>
        <v>1</v>
      </c>
      <c r="H9" s="8">
        <v>10.45</v>
      </c>
      <c r="I9" s="9">
        <f>RANK(H9,H$9:H$12)</f>
        <v>2</v>
      </c>
      <c r="J9" s="8">
        <v>10.45</v>
      </c>
      <c r="K9" s="9">
        <f>RANK(J9,J$9:J$12)</f>
        <v>3</v>
      </c>
      <c r="L9" s="8">
        <f>D9+F9+H9+J9</f>
        <v>44.60000000000001</v>
      </c>
      <c r="M9" s="9">
        <f>RANK(L9,L$9:L$12)</f>
        <v>1</v>
      </c>
      <c r="P9"/>
    </row>
    <row r="10" spans="1:13" s="3" customFormat="1" ht="12.75">
      <c r="A10" s="10">
        <v>13</v>
      </c>
      <c r="B10" s="21" t="s">
        <v>24</v>
      </c>
      <c r="C10" s="22" t="s">
        <v>18</v>
      </c>
      <c r="D10" s="8">
        <v>11.8</v>
      </c>
      <c r="E10" s="9">
        <f>RANK(D10,D$9:D$12)</f>
        <v>3</v>
      </c>
      <c r="F10" s="8">
        <v>11.35</v>
      </c>
      <c r="G10" s="9">
        <f>RANK(F10,F$9:F$12)</f>
        <v>2</v>
      </c>
      <c r="H10" s="8">
        <v>10.05</v>
      </c>
      <c r="I10" s="9">
        <f>RANK(H10,H$9:H$12)</f>
        <v>4</v>
      </c>
      <c r="J10" s="8">
        <v>10.75</v>
      </c>
      <c r="K10" s="9">
        <f>RANK(J10,J$9:J$12)</f>
        <v>1</v>
      </c>
      <c r="L10" s="8">
        <f>D10+F10+H10+J10</f>
        <v>43.95</v>
      </c>
      <c r="M10" s="9">
        <f>RANK(L10,L$9:L$12)</f>
        <v>2</v>
      </c>
    </row>
    <row r="11" spans="1:13" s="3" customFormat="1" ht="12.75">
      <c r="A11" s="10">
        <v>15</v>
      </c>
      <c r="B11" s="21" t="s">
        <v>67</v>
      </c>
      <c r="C11" s="22" t="s">
        <v>11</v>
      </c>
      <c r="D11" s="8">
        <v>11.65</v>
      </c>
      <c r="E11" s="9">
        <f>RANK(D11,D$9:D$12)</f>
        <v>4</v>
      </c>
      <c r="F11" s="8">
        <v>10.35</v>
      </c>
      <c r="G11" s="9">
        <f>RANK(F11,F$9:F$12)</f>
        <v>3</v>
      </c>
      <c r="H11" s="8">
        <v>10.25</v>
      </c>
      <c r="I11" s="9">
        <f>RANK(H11,H$9:H$12)</f>
        <v>3</v>
      </c>
      <c r="J11" s="8">
        <v>10.7</v>
      </c>
      <c r="K11" s="9">
        <f>RANK(J11,J$9:J$12)</f>
        <v>2</v>
      </c>
      <c r="L11" s="8">
        <f>D11+F11+H11+J11</f>
        <v>42.95</v>
      </c>
      <c r="M11" s="9">
        <f>RANK(L11,L$9:L$12)</f>
        <v>3</v>
      </c>
    </row>
    <row r="12" spans="1:13" s="3" customFormat="1" ht="12.75">
      <c r="A12" s="10">
        <v>14</v>
      </c>
      <c r="B12" s="31" t="s">
        <v>25</v>
      </c>
      <c r="C12" s="32" t="s">
        <v>21</v>
      </c>
      <c r="D12" s="8">
        <v>12.2</v>
      </c>
      <c r="E12" s="9">
        <f>RANK(D12,D$9:D$12)</f>
        <v>1</v>
      </c>
      <c r="F12" s="8">
        <v>10.05</v>
      </c>
      <c r="G12" s="9">
        <f>RANK(F12,F$9:F$12)</f>
        <v>4</v>
      </c>
      <c r="H12" s="8">
        <v>10.8</v>
      </c>
      <c r="I12" s="9">
        <f>RANK(H12,H$9:H$12)</f>
        <v>1</v>
      </c>
      <c r="J12" s="8">
        <v>9.8</v>
      </c>
      <c r="K12" s="9">
        <f>RANK(J12,J$9:J$12)</f>
        <v>4</v>
      </c>
      <c r="L12" s="8">
        <f>D12+F12+H12+J12</f>
        <v>42.849999999999994</v>
      </c>
      <c r="M12" s="9">
        <f>RANK(L12,L$9:L$12)</f>
        <v>4</v>
      </c>
    </row>
    <row r="13" spans="1:13" s="3" customFormat="1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2:13" s="3" customFormat="1" ht="18.75">
      <c r="B14" s="4" t="s">
        <v>39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s="3" customFormat="1" ht="12.7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</row>
    <row r="16" spans="1:13" s="3" customFormat="1" ht="12.75">
      <c r="A16" s="10">
        <v>38</v>
      </c>
      <c r="B16" s="21" t="s">
        <v>36</v>
      </c>
      <c r="C16" s="22" t="s">
        <v>18</v>
      </c>
      <c r="D16" s="8">
        <v>11.25</v>
      </c>
      <c r="E16" s="9">
        <f aca="true" t="shared" si="0" ref="E16:E23">RANK(D16,D$16:D$23)</f>
        <v>1</v>
      </c>
      <c r="F16" s="8">
        <v>11.65</v>
      </c>
      <c r="G16" s="9">
        <f>RANK(F16,F$16:F$23)</f>
        <v>1</v>
      </c>
      <c r="H16" s="8">
        <v>11.95</v>
      </c>
      <c r="I16" s="9">
        <f aca="true" t="shared" si="1" ref="I16:I23">RANK(H16,H$16:H$23)</f>
        <v>3</v>
      </c>
      <c r="J16" s="8">
        <v>10.95</v>
      </c>
      <c r="K16" s="9">
        <f>RANK(J16,J$16:J$23)</f>
        <v>3</v>
      </c>
      <c r="L16" s="8">
        <f aca="true" t="shared" si="2" ref="L16:L23">D16+F16+H16+J16</f>
        <v>45.8</v>
      </c>
      <c r="M16" s="9">
        <f aca="true" t="shared" si="3" ref="M16:M23">RANK(L16,L$16:L$23)</f>
        <v>1</v>
      </c>
    </row>
    <row r="17" spans="1:13" s="3" customFormat="1" ht="12.75">
      <c r="A17" s="10">
        <v>39</v>
      </c>
      <c r="B17" s="21" t="s">
        <v>37</v>
      </c>
      <c r="C17" s="22" t="s">
        <v>68</v>
      </c>
      <c r="D17" s="8">
        <v>10.7</v>
      </c>
      <c r="E17" s="9">
        <f t="shared" si="0"/>
        <v>2</v>
      </c>
      <c r="F17" s="8">
        <v>10.95</v>
      </c>
      <c r="G17" s="9">
        <v>4</v>
      </c>
      <c r="H17" s="8">
        <v>11.6</v>
      </c>
      <c r="I17" s="9">
        <f t="shared" si="1"/>
        <v>4</v>
      </c>
      <c r="J17" s="8">
        <v>11.35</v>
      </c>
      <c r="K17" s="9">
        <f>RANK(J17,J$16:J$23)</f>
        <v>1</v>
      </c>
      <c r="L17" s="8">
        <f t="shared" si="2"/>
        <v>44.6</v>
      </c>
      <c r="M17" s="9">
        <f t="shared" si="3"/>
        <v>2</v>
      </c>
    </row>
    <row r="18" spans="1:13" s="3" customFormat="1" ht="12.75">
      <c r="A18" s="10">
        <v>34</v>
      </c>
      <c r="B18" s="21" t="s">
        <v>32</v>
      </c>
      <c r="C18" s="22" t="s">
        <v>18</v>
      </c>
      <c r="D18" s="8">
        <v>10.45</v>
      </c>
      <c r="E18" s="9">
        <f t="shared" si="0"/>
        <v>5</v>
      </c>
      <c r="F18" s="8">
        <v>11.05</v>
      </c>
      <c r="G18" s="9">
        <f>RANK(F18,F$16:F$23)</f>
        <v>2</v>
      </c>
      <c r="H18" s="8">
        <v>12.55</v>
      </c>
      <c r="I18" s="9">
        <f t="shared" si="1"/>
        <v>1</v>
      </c>
      <c r="J18" s="8">
        <v>10.1</v>
      </c>
      <c r="K18" s="9">
        <v>6</v>
      </c>
      <c r="L18" s="8">
        <f t="shared" si="2"/>
        <v>44.15</v>
      </c>
      <c r="M18" s="9">
        <f t="shared" si="3"/>
        <v>3</v>
      </c>
    </row>
    <row r="19" spans="1:13" s="3" customFormat="1" ht="12.75">
      <c r="A19" s="20">
        <v>35</v>
      </c>
      <c r="B19" s="21" t="s">
        <v>33</v>
      </c>
      <c r="C19" s="22" t="s">
        <v>18</v>
      </c>
      <c r="D19" s="8">
        <v>10.6</v>
      </c>
      <c r="E19" s="9">
        <f t="shared" si="0"/>
        <v>3</v>
      </c>
      <c r="F19" s="8">
        <v>11</v>
      </c>
      <c r="G19" s="9">
        <f>RANK(F19,F$16:F$23)</f>
        <v>3</v>
      </c>
      <c r="H19" s="8">
        <v>12.15</v>
      </c>
      <c r="I19" s="9">
        <f t="shared" si="1"/>
        <v>2</v>
      </c>
      <c r="J19" s="8">
        <v>10.3</v>
      </c>
      <c r="K19" s="9">
        <v>5</v>
      </c>
      <c r="L19" s="8">
        <f t="shared" si="2"/>
        <v>44.05</v>
      </c>
      <c r="M19" s="9">
        <f t="shared" si="3"/>
        <v>4</v>
      </c>
    </row>
    <row r="20" spans="1:13" s="3" customFormat="1" ht="12.75">
      <c r="A20" s="20">
        <v>33</v>
      </c>
      <c r="B20" s="21" t="s">
        <v>31</v>
      </c>
      <c r="C20" s="22" t="s">
        <v>68</v>
      </c>
      <c r="D20" s="8">
        <v>10.25</v>
      </c>
      <c r="E20" s="9">
        <f t="shared" si="0"/>
        <v>7</v>
      </c>
      <c r="F20" s="8">
        <v>10.65</v>
      </c>
      <c r="G20" s="9">
        <f>RANK(F20,F$16:F$23)</f>
        <v>8</v>
      </c>
      <c r="H20" s="8">
        <v>11.15</v>
      </c>
      <c r="I20" s="9">
        <f t="shared" si="1"/>
        <v>5</v>
      </c>
      <c r="J20" s="8">
        <v>10.9</v>
      </c>
      <c r="K20" s="9">
        <f>RANK(J20,J$16:J$23)</f>
        <v>4</v>
      </c>
      <c r="L20" s="8">
        <f t="shared" si="2"/>
        <v>42.949999999999996</v>
      </c>
      <c r="M20" s="9">
        <f t="shared" si="3"/>
        <v>5</v>
      </c>
    </row>
    <row r="21" spans="1:13" s="3" customFormat="1" ht="12.75">
      <c r="A21" s="10">
        <v>36</v>
      </c>
      <c r="B21" s="21" t="s">
        <v>34</v>
      </c>
      <c r="C21" s="22" t="s">
        <v>18</v>
      </c>
      <c r="D21" s="8">
        <v>10.4</v>
      </c>
      <c r="E21" s="9">
        <f t="shared" si="0"/>
        <v>6</v>
      </c>
      <c r="F21" s="8">
        <v>11</v>
      </c>
      <c r="G21" s="9">
        <f>RANK(F21,F$16:F$23)</f>
        <v>3</v>
      </c>
      <c r="H21" s="8">
        <v>10.5</v>
      </c>
      <c r="I21" s="9">
        <f t="shared" si="1"/>
        <v>7</v>
      </c>
      <c r="J21" s="8">
        <v>10.9</v>
      </c>
      <c r="K21" s="9">
        <f>RANK(J21,J$16:J$23)</f>
        <v>4</v>
      </c>
      <c r="L21" s="8">
        <f t="shared" si="2"/>
        <v>42.8</v>
      </c>
      <c r="M21" s="9">
        <f t="shared" si="3"/>
        <v>6</v>
      </c>
    </row>
    <row r="22" spans="1:13" s="3" customFormat="1" ht="12.75">
      <c r="A22" s="20">
        <v>37</v>
      </c>
      <c r="B22" s="21" t="s">
        <v>35</v>
      </c>
      <c r="C22" s="22" t="s">
        <v>18</v>
      </c>
      <c r="D22" s="8">
        <v>10.5</v>
      </c>
      <c r="E22" s="9">
        <f t="shared" si="0"/>
        <v>4</v>
      </c>
      <c r="F22" s="8">
        <v>10.8</v>
      </c>
      <c r="G22" s="9">
        <v>6</v>
      </c>
      <c r="H22" s="8">
        <v>10.95</v>
      </c>
      <c r="I22" s="9">
        <f t="shared" si="1"/>
        <v>6</v>
      </c>
      <c r="J22" s="8">
        <v>9.95</v>
      </c>
      <c r="K22" s="9">
        <f>RANK(J22,J$16:J$23)</f>
        <v>8</v>
      </c>
      <c r="L22" s="8">
        <f t="shared" si="2"/>
        <v>42.2</v>
      </c>
      <c r="M22" s="9">
        <f t="shared" si="3"/>
        <v>7</v>
      </c>
    </row>
    <row r="23" spans="1:13" s="3" customFormat="1" ht="12.75">
      <c r="A23" s="20">
        <v>40</v>
      </c>
      <c r="B23" s="21" t="s">
        <v>38</v>
      </c>
      <c r="C23" s="22" t="s">
        <v>68</v>
      </c>
      <c r="D23" s="8">
        <v>10.1</v>
      </c>
      <c r="E23" s="9">
        <f t="shared" si="0"/>
        <v>8</v>
      </c>
      <c r="F23" s="8">
        <v>10.85</v>
      </c>
      <c r="G23" s="9">
        <v>5</v>
      </c>
      <c r="H23" s="8">
        <v>10.05</v>
      </c>
      <c r="I23" s="9">
        <f t="shared" si="1"/>
        <v>8</v>
      </c>
      <c r="J23" s="8">
        <v>11.05</v>
      </c>
      <c r="K23" s="9">
        <f>RANK(J23,J$16:J$23)</f>
        <v>2</v>
      </c>
      <c r="L23" s="8">
        <f t="shared" si="2"/>
        <v>42.05</v>
      </c>
      <c r="M23" s="9">
        <f t="shared" si="3"/>
        <v>8</v>
      </c>
    </row>
    <row r="24" spans="1:15" ht="12.75">
      <c r="A24" s="11"/>
      <c r="B24" s="13"/>
      <c r="C24" s="12"/>
      <c r="D24" s="2"/>
      <c r="E24" s="1"/>
      <c r="F24" s="2"/>
      <c r="G24" s="1"/>
      <c r="H24" s="2"/>
      <c r="I24" s="1"/>
      <c r="J24" s="2"/>
      <c r="K24" s="1"/>
      <c r="L24" s="2"/>
      <c r="O24" s="3"/>
    </row>
    <row r="25" spans="1:13" s="3" customFormat="1" ht="18.75">
      <c r="A25" s="24"/>
      <c r="B25" s="4" t="s">
        <v>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3" customFormat="1" ht="12.75">
      <c r="A26" s="2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6" s="3" customFormat="1" ht="12.75">
      <c r="A27" s="10">
        <v>32</v>
      </c>
      <c r="B27" s="21" t="s">
        <v>80</v>
      </c>
      <c r="C27" s="22" t="s">
        <v>68</v>
      </c>
      <c r="D27" s="8">
        <v>11.2</v>
      </c>
      <c r="E27" s="9">
        <f>RANK(D27,D$27:D$43)</f>
        <v>4</v>
      </c>
      <c r="F27" s="8">
        <v>11.4</v>
      </c>
      <c r="G27" s="9">
        <f aca="true" t="shared" si="4" ref="G27:G43">RANK(F27,F$27:F$43)</f>
        <v>1</v>
      </c>
      <c r="H27" s="8">
        <v>11.35</v>
      </c>
      <c r="I27" s="9">
        <f aca="true" t="shared" si="5" ref="I27:I43">RANK(H27,H$27:H$43)</f>
        <v>5</v>
      </c>
      <c r="J27" s="8">
        <v>12</v>
      </c>
      <c r="K27" s="9">
        <f aca="true" t="shared" si="6" ref="K27:K43">RANK(J27,J$27:J$43)</f>
        <v>1</v>
      </c>
      <c r="L27" s="8">
        <f aca="true" t="shared" si="7" ref="L27:L43">D27+F27+H27+J27</f>
        <v>45.95</v>
      </c>
      <c r="M27" s="9">
        <f aca="true" t="shared" si="8" ref="M27:M43">RANK(L27,L$27:L$43)</f>
        <v>1</v>
      </c>
      <c r="P27"/>
    </row>
    <row r="28" spans="1:13" s="3" customFormat="1" ht="12.75">
      <c r="A28" s="20">
        <v>16</v>
      </c>
      <c r="B28" s="21" t="s">
        <v>69</v>
      </c>
      <c r="C28" s="22" t="s">
        <v>11</v>
      </c>
      <c r="D28" s="8">
        <v>11.15</v>
      </c>
      <c r="E28" s="9">
        <v>5</v>
      </c>
      <c r="F28" s="8">
        <v>10.9</v>
      </c>
      <c r="G28" s="9">
        <f t="shared" si="4"/>
        <v>5</v>
      </c>
      <c r="H28" s="8">
        <v>13.05</v>
      </c>
      <c r="I28" s="9">
        <f t="shared" si="5"/>
        <v>1</v>
      </c>
      <c r="J28" s="8">
        <v>10.5</v>
      </c>
      <c r="K28" s="9">
        <f t="shared" si="6"/>
        <v>6</v>
      </c>
      <c r="L28" s="8">
        <f t="shared" si="7"/>
        <v>45.6</v>
      </c>
      <c r="M28" s="9">
        <f t="shared" si="8"/>
        <v>2</v>
      </c>
    </row>
    <row r="29" spans="1:13" s="3" customFormat="1" ht="12.75">
      <c r="A29" s="10">
        <v>31</v>
      </c>
      <c r="B29" s="21" t="s">
        <v>79</v>
      </c>
      <c r="C29" s="22" t="s">
        <v>11</v>
      </c>
      <c r="D29" s="8">
        <v>11.05</v>
      </c>
      <c r="E29" s="9">
        <v>6</v>
      </c>
      <c r="F29" s="8">
        <v>10.85</v>
      </c>
      <c r="G29" s="9">
        <f t="shared" si="4"/>
        <v>6</v>
      </c>
      <c r="H29" s="8">
        <v>11.7</v>
      </c>
      <c r="I29" s="9">
        <f t="shared" si="5"/>
        <v>4</v>
      </c>
      <c r="J29" s="8">
        <v>10.95</v>
      </c>
      <c r="K29" s="9">
        <f t="shared" si="6"/>
        <v>4</v>
      </c>
      <c r="L29" s="8">
        <f t="shared" si="7"/>
        <v>44.55</v>
      </c>
      <c r="M29" s="9">
        <f t="shared" si="8"/>
        <v>3</v>
      </c>
    </row>
    <row r="30" spans="1:13" s="3" customFormat="1" ht="12.75">
      <c r="A30" s="20">
        <v>18</v>
      </c>
      <c r="B30" s="21" t="s">
        <v>71</v>
      </c>
      <c r="C30" s="22" t="s">
        <v>11</v>
      </c>
      <c r="D30" s="8">
        <v>11.2</v>
      </c>
      <c r="E30" s="9">
        <f aca="true" t="shared" si="9" ref="E30:E43">RANK(D30,D$27:D$43)</f>
        <v>4</v>
      </c>
      <c r="F30" s="8">
        <v>11.1</v>
      </c>
      <c r="G30" s="9">
        <f t="shared" si="4"/>
        <v>2</v>
      </c>
      <c r="H30" s="8">
        <v>10.7</v>
      </c>
      <c r="I30" s="9">
        <f t="shared" si="5"/>
        <v>8</v>
      </c>
      <c r="J30" s="8">
        <v>11.3</v>
      </c>
      <c r="K30" s="9">
        <f t="shared" si="6"/>
        <v>3</v>
      </c>
      <c r="L30" s="8">
        <f t="shared" si="7"/>
        <v>44.3</v>
      </c>
      <c r="M30" s="9">
        <f t="shared" si="8"/>
        <v>4</v>
      </c>
    </row>
    <row r="31" spans="1:13" s="3" customFormat="1" ht="12.75">
      <c r="A31" s="20">
        <v>26</v>
      </c>
      <c r="B31" s="31" t="s">
        <v>28</v>
      </c>
      <c r="C31" s="32" t="s">
        <v>21</v>
      </c>
      <c r="D31" s="8">
        <v>11.25</v>
      </c>
      <c r="E31" s="9">
        <f t="shared" si="9"/>
        <v>3</v>
      </c>
      <c r="F31" s="8">
        <v>11</v>
      </c>
      <c r="G31" s="9">
        <f t="shared" si="4"/>
        <v>3</v>
      </c>
      <c r="H31" s="8">
        <v>10.85</v>
      </c>
      <c r="I31" s="9">
        <f t="shared" si="5"/>
        <v>7</v>
      </c>
      <c r="J31" s="8">
        <v>10.3</v>
      </c>
      <c r="K31" s="9">
        <f t="shared" si="6"/>
        <v>7</v>
      </c>
      <c r="L31" s="8">
        <f t="shared" si="7"/>
        <v>43.400000000000006</v>
      </c>
      <c r="M31" s="9">
        <f t="shared" si="8"/>
        <v>5</v>
      </c>
    </row>
    <row r="32" spans="1:13" s="3" customFormat="1" ht="12.75">
      <c r="A32" s="10">
        <v>24</v>
      </c>
      <c r="B32" s="21" t="s">
        <v>26</v>
      </c>
      <c r="C32" s="22" t="s">
        <v>18</v>
      </c>
      <c r="D32" s="8">
        <v>11</v>
      </c>
      <c r="E32" s="9">
        <f t="shared" si="9"/>
        <v>9</v>
      </c>
      <c r="F32" s="8">
        <v>10.55</v>
      </c>
      <c r="G32" s="9">
        <f t="shared" si="4"/>
        <v>9</v>
      </c>
      <c r="H32" s="8">
        <v>12.05</v>
      </c>
      <c r="I32" s="9">
        <f t="shared" si="5"/>
        <v>3</v>
      </c>
      <c r="J32" s="8">
        <v>9.75</v>
      </c>
      <c r="K32" s="9">
        <f t="shared" si="6"/>
        <v>10</v>
      </c>
      <c r="L32" s="8">
        <f t="shared" si="7"/>
        <v>43.35</v>
      </c>
      <c r="M32" s="9">
        <f t="shared" si="8"/>
        <v>6</v>
      </c>
    </row>
    <row r="33" spans="1:13" s="3" customFormat="1" ht="12.75">
      <c r="A33" s="10">
        <v>28</v>
      </c>
      <c r="B33" s="31" t="s">
        <v>30</v>
      </c>
      <c r="C33" s="32" t="s">
        <v>21</v>
      </c>
      <c r="D33" s="8">
        <v>11.45</v>
      </c>
      <c r="E33" s="9">
        <f t="shared" si="9"/>
        <v>1</v>
      </c>
      <c r="F33" s="8">
        <v>10.2</v>
      </c>
      <c r="G33" s="9">
        <f t="shared" si="4"/>
        <v>11</v>
      </c>
      <c r="H33" s="8">
        <v>10.6</v>
      </c>
      <c r="I33" s="9">
        <f t="shared" si="5"/>
        <v>9</v>
      </c>
      <c r="J33" s="8">
        <v>10.05</v>
      </c>
      <c r="K33" s="9">
        <f t="shared" si="6"/>
        <v>9</v>
      </c>
      <c r="L33" s="8">
        <f t="shared" si="7"/>
        <v>42.3</v>
      </c>
      <c r="M33" s="9">
        <f t="shared" si="8"/>
        <v>7</v>
      </c>
    </row>
    <row r="34" spans="1:13" s="3" customFormat="1" ht="12.75">
      <c r="A34" s="10">
        <v>25</v>
      </c>
      <c r="B34" s="21" t="s">
        <v>27</v>
      </c>
      <c r="C34" s="22" t="s">
        <v>18</v>
      </c>
      <c r="D34" s="8">
        <v>10.65</v>
      </c>
      <c r="E34" s="9">
        <f t="shared" si="9"/>
        <v>12</v>
      </c>
      <c r="F34" s="8">
        <v>10.8</v>
      </c>
      <c r="G34" s="9">
        <f t="shared" si="4"/>
        <v>7</v>
      </c>
      <c r="H34" s="8">
        <v>12.25</v>
      </c>
      <c r="I34" s="9">
        <f t="shared" si="5"/>
        <v>2</v>
      </c>
      <c r="J34" s="8">
        <v>8.4</v>
      </c>
      <c r="K34" s="9">
        <f t="shared" si="6"/>
        <v>17</v>
      </c>
      <c r="L34" s="8">
        <f t="shared" si="7"/>
        <v>42.1</v>
      </c>
      <c r="M34" s="9">
        <f t="shared" si="8"/>
        <v>8</v>
      </c>
    </row>
    <row r="35" spans="1:13" s="3" customFormat="1" ht="12.75">
      <c r="A35" s="10">
        <v>20</v>
      </c>
      <c r="B35" s="21" t="s">
        <v>73</v>
      </c>
      <c r="C35" s="22" t="s">
        <v>11</v>
      </c>
      <c r="D35" s="8">
        <v>11.2</v>
      </c>
      <c r="E35" s="9">
        <f t="shared" si="9"/>
        <v>4</v>
      </c>
      <c r="F35" s="8">
        <v>10.55</v>
      </c>
      <c r="G35" s="9">
        <f t="shared" si="4"/>
        <v>9</v>
      </c>
      <c r="H35" s="8">
        <v>9.45</v>
      </c>
      <c r="I35" s="9">
        <f t="shared" si="5"/>
        <v>13</v>
      </c>
      <c r="J35" s="8">
        <v>10.55</v>
      </c>
      <c r="K35" s="9">
        <f t="shared" si="6"/>
        <v>5</v>
      </c>
      <c r="L35" s="8">
        <f t="shared" si="7"/>
        <v>41.75</v>
      </c>
      <c r="M35" s="9">
        <f t="shared" si="8"/>
        <v>9</v>
      </c>
    </row>
    <row r="36" spans="1:13" s="3" customFormat="1" ht="12.75">
      <c r="A36" s="10">
        <v>21</v>
      </c>
      <c r="B36" s="21" t="s">
        <v>74</v>
      </c>
      <c r="C36" s="22" t="s">
        <v>11</v>
      </c>
      <c r="D36" s="8">
        <v>10.45</v>
      </c>
      <c r="E36" s="9">
        <f t="shared" si="9"/>
        <v>13</v>
      </c>
      <c r="F36" s="8">
        <v>10.6</v>
      </c>
      <c r="G36" s="9">
        <f t="shared" si="4"/>
        <v>8</v>
      </c>
      <c r="H36" s="8">
        <v>10.9</v>
      </c>
      <c r="I36" s="9">
        <f t="shared" si="5"/>
        <v>6</v>
      </c>
      <c r="J36" s="8">
        <v>9.75</v>
      </c>
      <c r="K36" s="9">
        <f t="shared" si="6"/>
        <v>10</v>
      </c>
      <c r="L36" s="8">
        <f t="shared" si="7"/>
        <v>41.699999999999996</v>
      </c>
      <c r="M36" s="9">
        <f t="shared" si="8"/>
        <v>10</v>
      </c>
    </row>
    <row r="37" spans="1:13" s="3" customFormat="1" ht="12.75">
      <c r="A37" s="10">
        <v>22</v>
      </c>
      <c r="B37" s="21" t="s">
        <v>75</v>
      </c>
      <c r="C37" s="22" t="s">
        <v>11</v>
      </c>
      <c r="D37" s="8">
        <v>10.25</v>
      </c>
      <c r="E37" s="9">
        <f t="shared" si="9"/>
        <v>14</v>
      </c>
      <c r="F37" s="8">
        <v>10.95</v>
      </c>
      <c r="G37" s="9">
        <f t="shared" si="4"/>
        <v>4</v>
      </c>
      <c r="H37" s="8">
        <v>10.2</v>
      </c>
      <c r="I37" s="9">
        <f t="shared" si="5"/>
        <v>10</v>
      </c>
      <c r="J37" s="8">
        <v>9</v>
      </c>
      <c r="K37" s="9">
        <f t="shared" si="6"/>
        <v>15</v>
      </c>
      <c r="L37" s="8">
        <f t="shared" si="7"/>
        <v>40.4</v>
      </c>
      <c r="M37" s="9">
        <f t="shared" si="8"/>
        <v>11</v>
      </c>
    </row>
    <row r="38" spans="1:13" s="3" customFormat="1" ht="12.75">
      <c r="A38" s="20">
        <v>19</v>
      </c>
      <c r="B38" s="21" t="s">
        <v>72</v>
      </c>
      <c r="C38" s="22" t="s">
        <v>11</v>
      </c>
      <c r="D38" s="8">
        <v>10.1</v>
      </c>
      <c r="E38" s="9">
        <f t="shared" si="9"/>
        <v>16</v>
      </c>
      <c r="F38" s="8">
        <v>9.85</v>
      </c>
      <c r="G38" s="9">
        <f t="shared" si="4"/>
        <v>13</v>
      </c>
      <c r="H38" s="8">
        <v>9.9</v>
      </c>
      <c r="I38" s="9">
        <f t="shared" si="5"/>
        <v>12</v>
      </c>
      <c r="J38" s="8">
        <v>9.4</v>
      </c>
      <c r="K38" s="9">
        <f t="shared" si="6"/>
        <v>13</v>
      </c>
      <c r="L38" s="8">
        <f t="shared" si="7"/>
        <v>39.25</v>
      </c>
      <c r="M38" s="9">
        <f t="shared" si="8"/>
        <v>12</v>
      </c>
    </row>
    <row r="39" spans="1:13" s="3" customFormat="1" ht="12.75">
      <c r="A39" s="20">
        <v>23</v>
      </c>
      <c r="B39" s="21" t="s">
        <v>76</v>
      </c>
      <c r="C39" s="22" t="s">
        <v>11</v>
      </c>
      <c r="D39" s="8">
        <v>9.9</v>
      </c>
      <c r="E39" s="9">
        <f t="shared" si="9"/>
        <v>17</v>
      </c>
      <c r="F39" s="8">
        <v>10.1</v>
      </c>
      <c r="G39" s="9">
        <f t="shared" si="4"/>
        <v>12</v>
      </c>
      <c r="H39" s="8">
        <v>8.6</v>
      </c>
      <c r="I39" s="9">
        <f t="shared" si="5"/>
        <v>16</v>
      </c>
      <c r="J39" s="8">
        <v>8.75</v>
      </c>
      <c r="K39" s="9">
        <f t="shared" si="6"/>
        <v>16</v>
      </c>
      <c r="L39" s="8">
        <f t="shared" si="7"/>
        <v>37.35</v>
      </c>
      <c r="M39" s="9">
        <f t="shared" si="8"/>
        <v>13</v>
      </c>
    </row>
    <row r="40" spans="1:13" s="3" customFormat="1" ht="12.75">
      <c r="A40" s="10">
        <v>27</v>
      </c>
      <c r="B40" s="31" t="s">
        <v>29</v>
      </c>
      <c r="C40" s="32" t="s">
        <v>21</v>
      </c>
      <c r="D40" s="8">
        <v>10.15</v>
      </c>
      <c r="E40" s="9">
        <f t="shared" si="9"/>
        <v>15</v>
      </c>
      <c r="F40" s="8">
        <v>8.75</v>
      </c>
      <c r="G40" s="9">
        <f t="shared" si="4"/>
        <v>14</v>
      </c>
      <c r="H40" s="8">
        <v>8.35</v>
      </c>
      <c r="I40" s="9">
        <f t="shared" si="5"/>
        <v>17</v>
      </c>
      <c r="J40" s="8">
        <v>9.05</v>
      </c>
      <c r="K40" s="9">
        <f t="shared" si="6"/>
        <v>14</v>
      </c>
      <c r="L40" s="8">
        <f t="shared" si="7"/>
        <v>36.3</v>
      </c>
      <c r="M40" s="9">
        <f t="shared" si="8"/>
        <v>14</v>
      </c>
    </row>
    <row r="41" spans="1:13" s="3" customFormat="1" ht="12.75">
      <c r="A41" s="10">
        <v>30</v>
      </c>
      <c r="B41" s="21" t="s">
        <v>78</v>
      </c>
      <c r="C41" s="22" t="s">
        <v>11</v>
      </c>
      <c r="D41" s="8">
        <v>11.4</v>
      </c>
      <c r="E41" s="9">
        <f t="shared" si="9"/>
        <v>2</v>
      </c>
      <c r="F41" s="29">
        <v>0</v>
      </c>
      <c r="G41" s="30">
        <f t="shared" si="4"/>
        <v>15</v>
      </c>
      <c r="H41" s="8">
        <v>10</v>
      </c>
      <c r="I41" s="9">
        <f t="shared" si="5"/>
        <v>11</v>
      </c>
      <c r="J41" s="8">
        <v>11.4</v>
      </c>
      <c r="K41" s="9">
        <f t="shared" si="6"/>
        <v>2</v>
      </c>
      <c r="L41" s="8">
        <f t="shared" si="7"/>
        <v>32.8</v>
      </c>
      <c r="M41" s="9">
        <f t="shared" si="8"/>
        <v>15</v>
      </c>
    </row>
    <row r="42" spans="1:13" s="3" customFormat="1" ht="12.75">
      <c r="A42" s="10">
        <v>29</v>
      </c>
      <c r="B42" s="21" t="s">
        <v>77</v>
      </c>
      <c r="C42" s="22" t="s">
        <v>11</v>
      </c>
      <c r="D42" s="8">
        <v>10.85</v>
      </c>
      <c r="E42" s="9">
        <f t="shared" si="9"/>
        <v>11</v>
      </c>
      <c r="F42" s="29">
        <v>0</v>
      </c>
      <c r="G42" s="30">
        <f t="shared" si="4"/>
        <v>15</v>
      </c>
      <c r="H42" s="8">
        <v>9</v>
      </c>
      <c r="I42" s="9">
        <f t="shared" si="5"/>
        <v>14</v>
      </c>
      <c r="J42" s="8">
        <v>10.2</v>
      </c>
      <c r="K42" s="9">
        <f t="shared" si="6"/>
        <v>8</v>
      </c>
      <c r="L42" s="8">
        <f t="shared" si="7"/>
        <v>30.05</v>
      </c>
      <c r="M42" s="9">
        <f t="shared" si="8"/>
        <v>16</v>
      </c>
    </row>
    <row r="43" spans="1:13" s="3" customFormat="1" ht="12.75">
      <c r="A43" s="10">
        <v>17</v>
      </c>
      <c r="B43" s="21" t="s">
        <v>70</v>
      </c>
      <c r="C43" s="22" t="s">
        <v>11</v>
      </c>
      <c r="D43" s="8">
        <v>10.95</v>
      </c>
      <c r="E43" s="9">
        <f t="shared" si="9"/>
        <v>10</v>
      </c>
      <c r="F43" s="29">
        <v>0</v>
      </c>
      <c r="G43" s="30">
        <f t="shared" si="4"/>
        <v>15</v>
      </c>
      <c r="H43" s="8">
        <v>8.85</v>
      </c>
      <c r="I43" s="9">
        <f t="shared" si="5"/>
        <v>15</v>
      </c>
      <c r="J43" s="8">
        <v>9.7</v>
      </c>
      <c r="K43" s="9">
        <f t="shared" si="6"/>
        <v>12</v>
      </c>
      <c r="L43" s="8">
        <f t="shared" si="7"/>
        <v>29.499999999999996</v>
      </c>
      <c r="M43" s="9">
        <f t="shared" si="8"/>
        <v>17</v>
      </c>
    </row>
    <row r="44" spans="1:13" s="3" customFormat="1" ht="12.75">
      <c r="A44" s="24"/>
      <c r="B44" s="23"/>
      <c r="C44" s="13"/>
      <c r="D44" s="2"/>
      <c r="E44" s="1"/>
      <c r="F44" s="2"/>
      <c r="G44" s="1"/>
      <c r="H44" s="2"/>
      <c r="I44" s="1"/>
      <c r="J44" s="2"/>
      <c r="K44" s="1"/>
      <c r="L44" s="2"/>
      <c r="M44" s="1"/>
    </row>
    <row r="45" spans="1:15" ht="18.75">
      <c r="A45" s="24"/>
      <c r="B45" s="4" t="s">
        <v>66</v>
      </c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O45" s="3"/>
    </row>
    <row r="46" spans="1:15" ht="12.75">
      <c r="A46" s="25"/>
      <c r="D46" s="1"/>
      <c r="E46" s="1"/>
      <c r="F46" s="1"/>
      <c r="G46" s="1"/>
      <c r="H46" s="1"/>
      <c r="I46" s="1"/>
      <c r="J46" s="1"/>
      <c r="K46" s="1"/>
      <c r="L46" s="1"/>
      <c r="O46" s="3"/>
    </row>
    <row r="47" spans="1:16" s="3" customFormat="1" ht="12.75">
      <c r="A47" s="10">
        <v>43</v>
      </c>
      <c r="B47" s="21" t="s">
        <v>41</v>
      </c>
      <c r="C47" s="22" t="s">
        <v>18</v>
      </c>
      <c r="D47" s="8">
        <v>11.5</v>
      </c>
      <c r="E47" s="9">
        <f>RANK(D47,D$47:D$62)</f>
        <v>2</v>
      </c>
      <c r="F47" s="8">
        <v>12.3</v>
      </c>
      <c r="G47" s="9">
        <f>RANK(F47,F$47:F$62)</f>
        <v>1</v>
      </c>
      <c r="H47" s="8">
        <v>13.6</v>
      </c>
      <c r="I47" s="9">
        <f aca="true" t="shared" si="10" ref="I47:I62">RANK(H47,H$47:H$62)</f>
        <v>1</v>
      </c>
      <c r="J47" s="8">
        <v>11.55</v>
      </c>
      <c r="K47" s="9">
        <f aca="true" t="shared" si="11" ref="K47:K62">RANK(J47,J$47:J$62)</f>
        <v>2</v>
      </c>
      <c r="L47" s="8">
        <f aca="true" t="shared" si="12" ref="L47:L62">D47+F47+H47+J47</f>
        <v>48.95</v>
      </c>
      <c r="M47" s="9">
        <f aca="true" t="shared" si="13" ref="M47:M62">RANK(L47,L$47:L$62)</f>
        <v>1</v>
      </c>
      <c r="P47"/>
    </row>
    <row r="48" spans="1:13" s="3" customFormat="1" ht="12.75">
      <c r="A48" s="20">
        <v>42</v>
      </c>
      <c r="B48" s="21" t="s">
        <v>40</v>
      </c>
      <c r="C48" s="22" t="s">
        <v>18</v>
      </c>
      <c r="D48" s="8">
        <v>12</v>
      </c>
      <c r="E48" s="9">
        <f>RANK(D48,D$47:D$62)</f>
        <v>1</v>
      </c>
      <c r="F48" s="8">
        <v>12.1</v>
      </c>
      <c r="G48" s="9">
        <f>RANK(F48,F$47:F$62)</f>
        <v>3</v>
      </c>
      <c r="H48" s="8">
        <v>12.15</v>
      </c>
      <c r="I48" s="9">
        <f t="shared" si="10"/>
        <v>2</v>
      </c>
      <c r="J48" s="8">
        <v>11.2</v>
      </c>
      <c r="K48" s="9">
        <f t="shared" si="11"/>
        <v>4</v>
      </c>
      <c r="L48" s="8">
        <f t="shared" si="12"/>
        <v>47.45</v>
      </c>
      <c r="M48" s="9">
        <f t="shared" si="13"/>
        <v>2</v>
      </c>
    </row>
    <row r="49" spans="1:13" s="3" customFormat="1" ht="12.75">
      <c r="A49" s="20">
        <v>55</v>
      </c>
      <c r="B49" s="21" t="s">
        <v>83</v>
      </c>
      <c r="C49" s="22" t="s">
        <v>11</v>
      </c>
      <c r="D49" s="8">
        <v>11.25</v>
      </c>
      <c r="E49" s="9">
        <v>5</v>
      </c>
      <c r="F49" s="8">
        <v>11.4</v>
      </c>
      <c r="G49" s="9">
        <f>RANK(F49,F$47:F$62)</f>
        <v>4</v>
      </c>
      <c r="H49" s="8">
        <v>10.45</v>
      </c>
      <c r="I49" s="9">
        <f t="shared" si="10"/>
        <v>9</v>
      </c>
      <c r="J49" s="8">
        <v>11.25</v>
      </c>
      <c r="K49" s="9">
        <f t="shared" si="11"/>
        <v>3</v>
      </c>
      <c r="L49" s="8">
        <f t="shared" si="12"/>
        <v>44.349999999999994</v>
      </c>
      <c r="M49" s="9">
        <f t="shared" si="13"/>
        <v>3</v>
      </c>
    </row>
    <row r="50" spans="1:13" s="3" customFormat="1" ht="12.75">
      <c r="A50" s="10">
        <v>50</v>
      </c>
      <c r="B50" s="31" t="s">
        <v>46</v>
      </c>
      <c r="C50" s="32" t="s">
        <v>21</v>
      </c>
      <c r="D50" s="8">
        <v>11.4</v>
      </c>
      <c r="E50" s="9">
        <v>4</v>
      </c>
      <c r="F50" s="8">
        <v>11.25</v>
      </c>
      <c r="G50" s="9">
        <v>5</v>
      </c>
      <c r="H50" s="8">
        <v>10.6</v>
      </c>
      <c r="I50" s="9">
        <f t="shared" si="10"/>
        <v>7</v>
      </c>
      <c r="J50" s="8">
        <v>10.95</v>
      </c>
      <c r="K50" s="9">
        <f t="shared" si="11"/>
        <v>6</v>
      </c>
      <c r="L50" s="8">
        <f t="shared" si="12"/>
        <v>44.2</v>
      </c>
      <c r="M50" s="9">
        <f t="shared" si="13"/>
        <v>4</v>
      </c>
    </row>
    <row r="51" spans="1:13" s="3" customFormat="1" ht="12.75">
      <c r="A51" s="10">
        <v>56</v>
      </c>
      <c r="B51" s="21" t="s">
        <v>84</v>
      </c>
      <c r="C51" s="22" t="s">
        <v>11</v>
      </c>
      <c r="D51" s="8">
        <v>10.85</v>
      </c>
      <c r="E51" s="9">
        <f>RANK(D51,D$47:D$62)</f>
        <v>15</v>
      </c>
      <c r="F51" s="8">
        <v>10.95</v>
      </c>
      <c r="G51" s="9">
        <f aca="true" t="shared" si="14" ref="G51:G58">RANK(F51,F$47:F$62)</f>
        <v>8</v>
      </c>
      <c r="H51" s="8">
        <v>10.65</v>
      </c>
      <c r="I51" s="9">
        <f t="shared" si="10"/>
        <v>6</v>
      </c>
      <c r="J51" s="8">
        <v>11.6</v>
      </c>
      <c r="K51" s="9">
        <f t="shared" si="11"/>
        <v>1</v>
      </c>
      <c r="L51" s="8">
        <f t="shared" si="12"/>
        <v>44.05</v>
      </c>
      <c r="M51" s="9">
        <f t="shared" si="13"/>
        <v>5</v>
      </c>
    </row>
    <row r="52" spans="1:13" s="3" customFormat="1" ht="12.75">
      <c r="A52" s="20">
        <v>49</v>
      </c>
      <c r="B52" s="31" t="s">
        <v>45</v>
      </c>
      <c r="C52" s="32" t="s">
        <v>21</v>
      </c>
      <c r="D52" s="8">
        <v>11.1</v>
      </c>
      <c r="E52" s="9">
        <f>RANK(D52,D$47:D$62)</f>
        <v>12</v>
      </c>
      <c r="F52" s="8">
        <v>10.5</v>
      </c>
      <c r="G52" s="9">
        <f t="shared" si="14"/>
        <v>14</v>
      </c>
      <c r="H52" s="8">
        <v>10.8</v>
      </c>
      <c r="I52" s="9">
        <f t="shared" si="10"/>
        <v>5</v>
      </c>
      <c r="J52" s="8">
        <v>10.95</v>
      </c>
      <c r="K52" s="9">
        <f t="shared" si="11"/>
        <v>6</v>
      </c>
      <c r="L52" s="8">
        <f t="shared" si="12"/>
        <v>43.35000000000001</v>
      </c>
      <c r="M52" s="9">
        <f t="shared" si="13"/>
        <v>6</v>
      </c>
    </row>
    <row r="53" spans="1:13" s="3" customFormat="1" ht="12.75">
      <c r="A53" s="20">
        <v>57</v>
      </c>
      <c r="B53" s="21" t="s">
        <v>85</v>
      </c>
      <c r="C53" s="22" t="s">
        <v>11</v>
      </c>
      <c r="D53" s="8">
        <v>11.45</v>
      </c>
      <c r="E53" s="9">
        <f>RANK(D53,D$47:D$62)</f>
        <v>3</v>
      </c>
      <c r="F53" s="8">
        <v>10.35</v>
      </c>
      <c r="G53" s="9">
        <f t="shared" si="14"/>
        <v>16</v>
      </c>
      <c r="H53" s="8">
        <v>11.15</v>
      </c>
      <c r="I53" s="9">
        <f t="shared" si="10"/>
        <v>4</v>
      </c>
      <c r="J53" s="8">
        <v>10.3</v>
      </c>
      <c r="K53" s="9">
        <f t="shared" si="11"/>
        <v>11</v>
      </c>
      <c r="L53" s="8">
        <f t="shared" si="12"/>
        <v>43.25</v>
      </c>
      <c r="M53" s="9">
        <f t="shared" si="13"/>
        <v>7</v>
      </c>
    </row>
    <row r="54" spans="1:13" s="3" customFormat="1" ht="12.75">
      <c r="A54" s="20">
        <v>59</v>
      </c>
      <c r="B54" s="21" t="s">
        <v>87</v>
      </c>
      <c r="C54" s="22" t="s">
        <v>11</v>
      </c>
      <c r="D54" s="8">
        <v>11.45</v>
      </c>
      <c r="E54" s="9">
        <f>RANK(D54,D$47:D$62)</f>
        <v>3</v>
      </c>
      <c r="F54" s="8">
        <v>11.4</v>
      </c>
      <c r="G54" s="9">
        <f t="shared" si="14"/>
        <v>4</v>
      </c>
      <c r="H54" s="8">
        <v>9.8</v>
      </c>
      <c r="I54" s="9">
        <f t="shared" si="10"/>
        <v>10</v>
      </c>
      <c r="J54" s="8">
        <v>10.5</v>
      </c>
      <c r="K54" s="9">
        <f t="shared" si="11"/>
        <v>9</v>
      </c>
      <c r="L54" s="8">
        <f t="shared" si="12"/>
        <v>43.150000000000006</v>
      </c>
      <c r="M54" s="9">
        <f t="shared" si="13"/>
        <v>8</v>
      </c>
    </row>
    <row r="55" spans="1:13" s="3" customFormat="1" ht="12.75">
      <c r="A55" s="10">
        <v>44</v>
      </c>
      <c r="B55" s="21" t="s">
        <v>42</v>
      </c>
      <c r="C55" s="22" t="s">
        <v>18</v>
      </c>
      <c r="D55" s="8">
        <v>11.45</v>
      </c>
      <c r="E55" s="9">
        <f>RANK(D55,D$47:D$62)</f>
        <v>3</v>
      </c>
      <c r="F55" s="8">
        <v>10.85</v>
      </c>
      <c r="G55" s="9">
        <f t="shared" si="14"/>
        <v>11</v>
      </c>
      <c r="H55" s="8">
        <v>9.8</v>
      </c>
      <c r="I55" s="9">
        <f t="shared" si="10"/>
        <v>10</v>
      </c>
      <c r="J55" s="8">
        <v>10.85</v>
      </c>
      <c r="K55" s="9">
        <f t="shared" si="11"/>
        <v>8</v>
      </c>
      <c r="L55" s="8">
        <f t="shared" si="12"/>
        <v>42.949999999999996</v>
      </c>
      <c r="M55" s="9">
        <f t="shared" si="13"/>
        <v>9</v>
      </c>
    </row>
    <row r="56" spans="1:13" s="3" customFormat="1" ht="12.75">
      <c r="A56" s="10">
        <v>52</v>
      </c>
      <c r="B56" s="31" t="s">
        <v>48</v>
      </c>
      <c r="C56" s="32" t="s">
        <v>21</v>
      </c>
      <c r="D56" s="8">
        <v>11.25</v>
      </c>
      <c r="E56" s="9">
        <v>5</v>
      </c>
      <c r="F56" s="8">
        <v>10.6</v>
      </c>
      <c r="G56" s="9">
        <f t="shared" si="14"/>
        <v>12</v>
      </c>
      <c r="H56" s="8">
        <v>9.8</v>
      </c>
      <c r="I56" s="9">
        <f t="shared" si="10"/>
        <v>10</v>
      </c>
      <c r="J56" s="8">
        <v>11.05</v>
      </c>
      <c r="K56" s="9">
        <f t="shared" si="11"/>
        <v>5</v>
      </c>
      <c r="L56" s="8">
        <f t="shared" si="12"/>
        <v>42.7</v>
      </c>
      <c r="M56" s="9">
        <f t="shared" si="13"/>
        <v>10</v>
      </c>
    </row>
    <row r="57" spans="1:13" s="3" customFormat="1" ht="12.75">
      <c r="A57" s="10">
        <v>46</v>
      </c>
      <c r="B57" s="21" t="s">
        <v>44</v>
      </c>
      <c r="C57" s="22" t="s">
        <v>18</v>
      </c>
      <c r="D57" s="8">
        <v>10.8</v>
      </c>
      <c r="E57" s="9">
        <f>RANK(D57,D$47:D$62)</f>
        <v>16</v>
      </c>
      <c r="F57" s="8">
        <v>10.9</v>
      </c>
      <c r="G57" s="9">
        <f t="shared" si="14"/>
        <v>10</v>
      </c>
      <c r="H57" s="8">
        <v>10.6</v>
      </c>
      <c r="I57" s="9">
        <f t="shared" si="10"/>
        <v>7</v>
      </c>
      <c r="J57" s="8">
        <v>10.25</v>
      </c>
      <c r="K57" s="9">
        <f t="shared" si="11"/>
        <v>13</v>
      </c>
      <c r="L57" s="8">
        <f t="shared" si="12"/>
        <v>42.550000000000004</v>
      </c>
      <c r="M57" s="9">
        <f t="shared" si="13"/>
        <v>11</v>
      </c>
    </row>
    <row r="58" spans="1:13" s="3" customFormat="1" ht="12.75">
      <c r="A58" s="10">
        <v>58</v>
      </c>
      <c r="B58" s="21" t="s">
        <v>86</v>
      </c>
      <c r="C58" s="22" t="s">
        <v>11</v>
      </c>
      <c r="D58" s="8">
        <v>11.05</v>
      </c>
      <c r="E58" s="9">
        <f>RANK(D58,D$47:D$62)</f>
        <v>13</v>
      </c>
      <c r="F58" s="8">
        <v>10.95</v>
      </c>
      <c r="G58" s="9">
        <f t="shared" si="14"/>
        <v>8</v>
      </c>
      <c r="H58" s="8">
        <v>9.75</v>
      </c>
      <c r="I58" s="9">
        <f t="shared" si="10"/>
        <v>13</v>
      </c>
      <c r="J58" s="8">
        <v>10.3</v>
      </c>
      <c r="K58" s="9">
        <f t="shared" si="11"/>
        <v>11</v>
      </c>
      <c r="L58" s="8">
        <f t="shared" si="12"/>
        <v>42.05</v>
      </c>
      <c r="M58" s="9">
        <f t="shared" si="13"/>
        <v>12</v>
      </c>
    </row>
    <row r="59" spans="1:13" s="3" customFormat="1" ht="12.75">
      <c r="A59" s="10">
        <v>54</v>
      </c>
      <c r="B59" s="21" t="s">
        <v>82</v>
      </c>
      <c r="C59" s="22" t="s">
        <v>11</v>
      </c>
      <c r="D59" s="8">
        <v>11.4</v>
      </c>
      <c r="E59" s="9">
        <v>4</v>
      </c>
      <c r="F59" s="8">
        <v>11.05</v>
      </c>
      <c r="G59" s="9">
        <v>6</v>
      </c>
      <c r="H59" s="8">
        <v>9.15</v>
      </c>
      <c r="I59" s="9">
        <f t="shared" si="10"/>
        <v>16</v>
      </c>
      <c r="J59" s="8">
        <v>10.4</v>
      </c>
      <c r="K59" s="9">
        <f t="shared" si="11"/>
        <v>10</v>
      </c>
      <c r="L59" s="8">
        <f t="shared" si="12"/>
        <v>42</v>
      </c>
      <c r="M59" s="9">
        <f t="shared" si="13"/>
        <v>13</v>
      </c>
    </row>
    <row r="60" spans="1:13" s="3" customFormat="1" ht="12.75">
      <c r="A60" s="20">
        <v>45</v>
      </c>
      <c r="B60" s="21" t="s">
        <v>43</v>
      </c>
      <c r="C60" s="22" t="s">
        <v>18</v>
      </c>
      <c r="D60" s="8">
        <v>11.15</v>
      </c>
      <c r="E60" s="9">
        <f>RANK(D60,D$47:D$62)</f>
        <v>11</v>
      </c>
      <c r="F60" s="8">
        <v>10.6</v>
      </c>
      <c r="G60" s="9">
        <f>RANK(F60,F$47:F$62)</f>
        <v>12</v>
      </c>
      <c r="H60" s="8">
        <v>9.35</v>
      </c>
      <c r="I60" s="9">
        <f t="shared" si="10"/>
        <v>15</v>
      </c>
      <c r="J60" s="8">
        <v>9.55</v>
      </c>
      <c r="K60" s="9">
        <f t="shared" si="11"/>
        <v>14</v>
      </c>
      <c r="L60" s="8">
        <f t="shared" si="12"/>
        <v>40.650000000000006</v>
      </c>
      <c r="M60" s="9">
        <f t="shared" si="13"/>
        <v>14</v>
      </c>
    </row>
    <row r="61" spans="1:13" s="3" customFormat="1" ht="12.75">
      <c r="A61" s="20">
        <v>51</v>
      </c>
      <c r="B61" s="31" t="s">
        <v>47</v>
      </c>
      <c r="C61" s="32" t="s">
        <v>21</v>
      </c>
      <c r="D61" s="8">
        <v>11.2</v>
      </c>
      <c r="E61" s="9">
        <v>6</v>
      </c>
      <c r="F61" s="8">
        <v>10.5</v>
      </c>
      <c r="G61" s="9">
        <f>RANK(F61,F$47:F$62)</f>
        <v>14</v>
      </c>
      <c r="H61" s="8">
        <v>9.5</v>
      </c>
      <c r="I61" s="9">
        <f t="shared" si="10"/>
        <v>14</v>
      </c>
      <c r="J61" s="8">
        <v>9.2</v>
      </c>
      <c r="K61" s="9">
        <f t="shared" si="11"/>
        <v>15</v>
      </c>
      <c r="L61" s="8">
        <f t="shared" si="12"/>
        <v>40.4</v>
      </c>
      <c r="M61" s="9">
        <f t="shared" si="13"/>
        <v>15</v>
      </c>
    </row>
    <row r="62" spans="1:13" s="3" customFormat="1" ht="12.75">
      <c r="A62" s="20">
        <v>53</v>
      </c>
      <c r="B62" s="21" t="s">
        <v>81</v>
      </c>
      <c r="C62" s="22" t="s">
        <v>68</v>
      </c>
      <c r="D62" s="8">
        <v>11.05</v>
      </c>
      <c r="E62" s="9">
        <f>RANK(D62,D$47:D$62)</f>
        <v>13</v>
      </c>
      <c r="F62" s="8">
        <v>12.2</v>
      </c>
      <c r="G62" s="9">
        <f>RANK(F62,F$47:F$62)</f>
        <v>2</v>
      </c>
      <c r="H62" s="8">
        <v>11.4</v>
      </c>
      <c r="I62" s="9">
        <f t="shared" si="10"/>
        <v>3</v>
      </c>
      <c r="J62" s="29">
        <v>0</v>
      </c>
      <c r="K62" s="30">
        <f t="shared" si="11"/>
        <v>16</v>
      </c>
      <c r="L62" s="8">
        <f t="shared" si="12"/>
        <v>34.65</v>
      </c>
      <c r="M62" s="9">
        <f t="shared" si="13"/>
        <v>16</v>
      </c>
    </row>
    <row r="63" spans="1:15" ht="12.75">
      <c r="A63" s="26"/>
      <c r="B63" s="14"/>
      <c r="C63" s="14"/>
      <c r="D63" s="2"/>
      <c r="E63" s="1"/>
      <c r="F63" s="2"/>
      <c r="G63" s="1"/>
      <c r="H63" s="2"/>
      <c r="I63" s="1"/>
      <c r="J63" s="2"/>
      <c r="K63" s="1"/>
      <c r="L63" s="2"/>
      <c r="O63" s="3"/>
    </row>
    <row r="64" spans="1:15" ht="18.75">
      <c r="A64" s="24"/>
      <c r="B64" s="4" t="s">
        <v>65</v>
      </c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O64" s="3"/>
    </row>
    <row r="65" spans="1:15" ht="12.75">
      <c r="A65" s="25"/>
      <c r="D65" s="1"/>
      <c r="E65" s="1"/>
      <c r="F65" s="1"/>
      <c r="G65" s="1"/>
      <c r="H65" s="1"/>
      <c r="I65" s="1"/>
      <c r="J65" s="1"/>
      <c r="K65" s="1"/>
      <c r="L65" s="1"/>
      <c r="O65" s="3"/>
    </row>
    <row r="66" spans="1:18" s="3" customFormat="1" ht="12.75">
      <c r="A66" s="20">
        <v>4</v>
      </c>
      <c r="B66" s="21" t="s">
        <v>19</v>
      </c>
      <c r="C66" s="22" t="s">
        <v>18</v>
      </c>
      <c r="D66" s="8">
        <v>10.75</v>
      </c>
      <c r="E66" s="9">
        <v>5</v>
      </c>
      <c r="F66" s="8">
        <v>11.55</v>
      </c>
      <c r="G66" s="9">
        <f>RANK(F66,F$66:F$74)</f>
        <v>1</v>
      </c>
      <c r="H66" s="8">
        <v>11.35</v>
      </c>
      <c r="I66" s="9">
        <f aca="true" t="shared" si="15" ref="I66:I74">RANK(H66,H$66:H$74)</f>
        <v>4</v>
      </c>
      <c r="J66" s="8">
        <f>10.95+0.3</f>
        <v>11.25</v>
      </c>
      <c r="K66" s="9">
        <f>RANK(J66,J$66:J$74)</f>
        <v>3</v>
      </c>
      <c r="L66" s="8">
        <f aca="true" t="shared" si="16" ref="L66:L74">D66+F66+H66+J66</f>
        <v>44.9</v>
      </c>
      <c r="M66" s="9">
        <f aca="true" t="shared" si="17" ref="M66:M74">RANK(L66,L$66:L$74)</f>
        <v>1</v>
      </c>
      <c r="O66"/>
      <c r="R66" s="1"/>
    </row>
    <row r="67" spans="1:18" s="3" customFormat="1" ht="12.75">
      <c r="A67" s="20">
        <v>8</v>
      </c>
      <c r="B67" s="21" t="s">
        <v>89</v>
      </c>
      <c r="C67" s="22" t="s">
        <v>11</v>
      </c>
      <c r="D67" s="8">
        <v>10.95</v>
      </c>
      <c r="E67" s="9">
        <f>RANK(D67,D$66:D$74)</f>
        <v>4</v>
      </c>
      <c r="F67" s="8">
        <v>10.3</v>
      </c>
      <c r="G67" s="9">
        <v>5</v>
      </c>
      <c r="H67" s="8">
        <v>11.95</v>
      </c>
      <c r="I67" s="9">
        <f t="shared" si="15"/>
        <v>2</v>
      </c>
      <c r="J67" s="8">
        <v>11.1</v>
      </c>
      <c r="K67" s="9">
        <v>4</v>
      </c>
      <c r="L67" s="8">
        <f t="shared" si="16"/>
        <v>44.300000000000004</v>
      </c>
      <c r="M67" s="9">
        <f t="shared" si="17"/>
        <v>2</v>
      </c>
      <c r="R67" s="1"/>
    </row>
    <row r="68" spans="1:18" s="3" customFormat="1" ht="12.75">
      <c r="A68" s="20">
        <v>79</v>
      </c>
      <c r="B68" s="31" t="s">
        <v>98</v>
      </c>
      <c r="C68" s="32" t="s">
        <v>21</v>
      </c>
      <c r="D68" s="8">
        <v>10.65</v>
      </c>
      <c r="E68" s="9">
        <v>6</v>
      </c>
      <c r="F68" s="8">
        <v>10.85</v>
      </c>
      <c r="G68" s="9">
        <f>RANK(F68,F$66:F$74)</f>
        <v>2</v>
      </c>
      <c r="H68" s="8">
        <v>10.3</v>
      </c>
      <c r="I68" s="9">
        <f t="shared" si="15"/>
        <v>6</v>
      </c>
      <c r="J68" s="8">
        <v>11.9</v>
      </c>
      <c r="K68" s="9">
        <f>RANK(J68,J$66:J$74)</f>
        <v>1</v>
      </c>
      <c r="L68" s="8">
        <f t="shared" si="16"/>
        <v>43.7</v>
      </c>
      <c r="M68" s="9">
        <f t="shared" si="17"/>
        <v>3</v>
      </c>
      <c r="R68" s="1"/>
    </row>
    <row r="69" spans="1:13" s="3" customFormat="1" ht="12.75">
      <c r="A69" s="10">
        <v>5</v>
      </c>
      <c r="B69" s="31" t="s">
        <v>20</v>
      </c>
      <c r="C69" s="32" t="s">
        <v>21</v>
      </c>
      <c r="D69" s="8">
        <v>10.25</v>
      </c>
      <c r="E69" s="9">
        <f>RANK(D69,D$66:D$74)</f>
        <v>9</v>
      </c>
      <c r="F69" s="8">
        <v>9.7</v>
      </c>
      <c r="G69" s="9">
        <v>6</v>
      </c>
      <c r="H69" s="8">
        <v>11.55</v>
      </c>
      <c r="I69" s="9">
        <f t="shared" si="15"/>
        <v>3</v>
      </c>
      <c r="J69" s="8">
        <v>11.6</v>
      </c>
      <c r="K69" s="9">
        <f>RANK(J69,J$66:J$74)</f>
        <v>2</v>
      </c>
      <c r="L69" s="8">
        <f t="shared" si="16"/>
        <v>43.1</v>
      </c>
      <c r="M69" s="9">
        <f t="shared" si="17"/>
        <v>4</v>
      </c>
    </row>
    <row r="70" spans="1:13" s="3" customFormat="1" ht="12.75">
      <c r="A70" s="20">
        <v>11</v>
      </c>
      <c r="B70" s="21" t="s">
        <v>92</v>
      </c>
      <c r="C70" s="22" t="s">
        <v>11</v>
      </c>
      <c r="D70" s="8">
        <v>11.15</v>
      </c>
      <c r="E70" s="9">
        <f>RANK(D70,D$66:D$74)</f>
        <v>3</v>
      </c>
      <c r="F70" s="8">
        <v>8.55</v>
      </c>
      <c r="G70" s="9">
        <f>RANK(F70,F$66:F$74)</f>
        <v>8</v>
      </c>
      <c r="H70" s="8">
        <v>12.35</v>
      </c>
      <c r="I70" s="9">
        <f t="shared" si="15"/>
        <v>1</v>
      </c>
      <c r="J70" s="8">
        <v>10.95</v>
      </c>
      <c r="K70" s="9">
        <v>5</v>
      </c>
      <c r="L70" s="8">
        <f t="shared" si="16"/>
        <v>43</v>
      </c>
      <c r="M70" s="9">
        <f t="shared" si="17"/>
        <v>5</v>
      </c>
    </row>
    <row r="71" spans="1:13" s="3" customFormat="1" ht="12.75">
      <c r="A71" s="20">
        <v>9</v>
      </c>
      <c r="B71" s="21" t="s">
        <v>90</v>
      </c>
      <c r="C71" s="22" t="s">
        <v>11</v>
      </c>
      <c r="D71" s="8">
        <v>11.4</v>
      </c>
      <c r="E71" s="9">
        <f>RANK(D71,D$66:D$74)</f>
        <v>1</v>
      </c>
      <c r="F71" s="8">
        <v>10.6</v>
      </c>
      <c r="G71" s="9">
        <f>RANK(F71,F$66:F$74)</f>
        <v>3</v>
      </c>
      <c r="H71" s="8">
        <v>10.15</v>
      </c>
      <c r="I71" s="9">
        <f t="shared" si="15"/>
        <v>7</v>
      </c>
      <c r="J71" s="8">
        <v>10.8</v>
      </c>
      <c r="K71" s="9">
        <v>6</v>
      </c>
      <c r="L71" s="8">
        <f t="shared" si="16"/>
        <v>42.95</v>
      </c>
      <c r="M71" s="9">
        <f t="shared" si="17"/>
        <v>6</v>
      </c>
    </row>
    <row r="72" spans="1:17" s="3" customFormat="1" ht="12.75">
      <c r="A72" s="20">
        <v>6</v>
      </c>
      <c r="B72" s="31" t="s">
        <v>22</v>
      </c>
      <c r="C72" s="32" t="s">
        <v>21</v>
      </c>
      <c r="D72" s="8">
        <v>10.95</v>
      </c>
      <c r="E72" s="9">
        <f>RANK(D72,D$66:D$74)</f>
        <v>4</v>
      </c>
      <c r="F72" s="8">
        <v>10.45</v>
      </c>
      <c r="G72" s="9">
        <f>RANK(F72,F$66:F$74)</f>
        <v>4</v>
      </c>
      <c r="H72" s="8">
        <v>10.95</v>
      </c>
      <c r="I72" s="9">
        <f t="shared" si="15"/>
        <v>5</v>
      </c>
      <c r="J72" s="8">
        <v>9.9</v>
      </c>
      <c r="K72" s="9">
        <f>RANK(J72,J$66:J$74)</f>
        <v>8</v>
      </c>
      <c r="L72" s="8">
        <f t="shared" si="16"/>
        <v>42.24999999999999</v>
      </c>
      <c r="M72" s="9">
        <f t="shared" si="17"/>
        <v>7</v>
      </c>
      <c r="Q72" s="3" t="s">
        <v>99</v>
      </c>
    </row>
    <row r="73" spans="1:13" s="3" customFormat="1" ht="12.75">
      <c r="A73" s="20">
        <v>10</v>
      </c>
      <c r="B73" s="21" t="s">
        <v>91</v>
      </c>
      <c r="C73" s="22" t="s">
        <v>11</v>
      </c>
      <c r="D73" s="8">
        <v>10.65</v>
      </c>
      <c r="E73" s="9">
        <v>6</v>
      </c>
      <c r="F73" s="8">
        <v>10.45</v>
      </c>
      <c r="G73" s="9">
        <f>RANK(F73,F$66:F$74)</f>
        <v>4</v>
      </c>
      <c r="H73" s="8">
        <v>10.1</v>
      </c>
      <c r="I73" s="9">
        <f t="shared" si="15"/>
        <v>8</v>
      </c>
      <c r="J73" s="8">
        <v>9.9</v>
      </c>
      <c r="K73" s="9">
        <f>RANK(J73,J$66:J$74)</f>
        <v>8</v>
      </c>
      <c r="L73" s="8">
        <f t="shared" si="16"/>
        <v>41.1</v>
      </c>
      <c r="M73" s="9">
        <f t="shared" si="17"/>
        <v>8</v>
      </c>
    </row>
    <row r="74" spans="1:13" s="3" customFormat="1" ht="12.75">
      <c r="A74" s="20">
        <v>7</v>
      </c>
      <c r="B74" s="21" t="s">
        <v>88</v>
      </c>
      <c r="C74" s="22" t="s">
        <v>11</v>
      </c>
      <c r="D74" s="8">
        <v>11.35</v>
      </c>
      <c r="E74" s="9">
        <f>RANK(D74,D$66:D$74)</f>
        <v>2</v>
      </c>
      <c r="F74" s="8">
        <v>7.2</v>
      </c>
      <c r="G74" s="9">
        <f>RANK(F74,F$66:F$74)</f>
        <v>9</v>
      </c>
      <c r="H74" s="8">
        <v>9.3</v>
      </c>
      <c r="I74" s="9">
        <f t="shared" si="15"/>
        <v>9</v>
      </c>
      <c r="J74" s="8">
        <v>11.25</v>
      </c>
      <c r="K74" s="9">
        <f>RANK(J74,J$66:J$74)</f>
        <v>3</v>
      </c>
      <c r="L74" s="8">
        <f t="shared" si="16"/>
        <v>39.1</v>
      </c>
      <c r="M74" s="9">
        <f t="shared" si="17"/>
        <v>9</v>
      </c>
    </row>
    <row r="75" spans="1:15" ht="12.75">
      <c r="A75" s="25"/>
      <c r="D75" s="1"/>
      <c r="E75" s="1"/>
      <c r="F75" s="1"/>
      <c r="G75" s="1"/>
      <c r="H75" s="1"/>
      <c r="I75" s="1"/>
      <c r="J75" s="1"/>
      <c r="K75" s="1"/>
      <c r="L75" s="1"/>
      <c r="O75" s="3"/>
    </row>
    <row r="76" spans="1:15" ht="18.75">
      <c r="A76" s="24"/>
      <c r="B76" s="4" t="s">
        <v>8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O76" s="3"/>
    </row>
    <row r="77" spans="1:15" ht="12.75">
      <c r="A77" s="25"/>
      <c r="D77" s="1"/>
      <c r="E77" s="1"/>
      <c r="F77" s="1"/>
      <c r="G77" s="1"/>
      <c r="H77" s="1"/>
      <c r="I77" s="1"/>
      <c r="J77" s="1"/>
      <c r="K77" s="1"/>
      <c r="L77" s="1"/>
      <c r="O77" s="3"/>
    </row>
    <row r="78" spans="1:13" s="3" customFormat="1" ht="12.75">
      <c r="A78" s="20">
        <v>1</v>
      </c>
      <c r="B78" s="21" t="s">
        <v>15</v>
      </c>
      <c r="C78" s="22" t="s">
        <v>11</v>
      </c>
      <c r="D78" s="8">
        <v>11.8</v>
      </c>
      <c r="E78" s="9">
        <f>RANK(D78,D$78:D$80)</f>
        <v>2</v>
      </c>
      <c r="F78" s="8">
        <v>8.15</v>
      </c>
      <c r="G78" s="9">
        <f>RANK(F78,F$78:F$80)</f>
        <v>2</v>
      </c>
      <c r="H78" s="8">
        <v>11.5</v>
      </c>
      <c r="I78" s="9">
        <f>RANK(H78,H$78:H$80)</f>
        <v>1</v>
      </c>
      <c r="J78" s="8">
        <v>10.65</v>
      </c>
      <c r="K78" s="9">
        <f>RANK(J78,J$78:J$80)</f>
        <v>2</v>
      </c>
      <c r="L78" s="8">
        <f>D78+F78+H78+J78</f>
        <v>42.1</v>
      </c>
      <c r="M78" s="9">
        <f>RANK(L78,L$78:L$80)</f>
        <v>1</v>
      </c>
    </row>
    <row r="79" spans="1:13" s="3" customFormat="1" ht="12.75">
      <c r="A79" s="20">
        <v>3</v>
      </c>
      <c r="B79" s="21" t="s">
        <v>17</v>
      </c>
      <c r="C79" s="22" t="s">
        <v>18</v>
      </c>
      <c r="D79" s="8">
        <v>10.7</v>
      </c>
      <c r="E79" s="9">
        <f>RANK(D79,D$78:D$80)</f>
        <v>3</v>
      </c>
      <c r="F79" s="8">
        <v>8.8</v>
      </c>
      <c r="G79" s="9">
        <f>RANK(F79,F$78:F$80)</f>
        <v>1</v>
      </c>
      <c r="H79" s="8">
        <v>10.95</v>
      </c>
      <c r="I79" s="9">
        <f>RANK(H79,H$78:H$80)</f>
        <v>2</v>
      </c>
      <c r="J79" s="8">
        <v>10.3</v>
      </c>
      <c r="K79" s="9">
        <f>RANK(J79,J$78:J$80)</f>
        <v>3</v>
      </c>
      <c r="L79" s="8">
        <f>D79+F79+H79+J79</f>
        <v>40.75</v>
      </c>
      <c r="M79" s="9">
        <f>RANK(L79,L$78:L$80)</f>
        <v>2</v>
      </c>
    </row>
    <row r="80" spans="1:13" s="3" customFormat="1" ht="12.75">
      <c r="A80" s="20">
        <v>2</v>
      </c>
      <c r="B80" s="21" t="s">
        <v>16</v>
      </c>
      <c r="C80" s="22" t="s">
        <v>11</v>
      </c>
      <c r="D80" s="8">
        <v>11.9</v>
      </c>
      <c r="E80" s="9">
        <f>RANK(D80,D$78:D$80)</f>
        <v>1</v>
      </c>
      <c r="F80" s="8">
        <v>5.1</v>
      </c>
      <c r="G80" s="9">
        <f>RANK(F80,F$78:F$80)</f>
        <v>3</v>
      </c>
      <c r="H80" s="8">
        <v>10.2</v>
      </c>
      <c r="I80" s="9">
        <f>RANK(H80,H$78:H$80)</f>
        <v>3</v>
      </c>
      <c r="J80" s="8">
        <v>11.3</v>
      </c>
      <c r="K80" s="9">
        <f>RANK(J80,J$78:J$80)</f>
        <v>1</v>
      </c>
      <c r="L80" s="8">
        <f>D80+F80+H80+J80</f>
        <v>38.5</v>
      </c>
      <c r="M80" s="9">
        <f>RANK(L80,L$78:L$80)</f>
        <v>3</v>
      </c>
    </row>
    <row r="81" spans="1:15" ht="12.75">
      <c r="A81" s="25"/>
      <c r="O81" s="3"/>
    </row>
    <row r="82" spans="1:15" ht="12.75">
      <c r="A82" s="25"/>
      <c r="O82" s="3"/>
    </row>
    <row r="83" spans="1:15" ht="12.75">
      <c r="A83" s="25"/>
      <c r="O83" s="3"/>
    </row>
    <row r="84" spans="1:15" ht="12.75">
      <c r="A84" s="25"/>
      <c r="O84" s="3"/>
    </row>
    <row r="85" ht="12.75">
      <c r="O85" s="3"/>
    </row>
    <row r="86" ht="12.75">
      <c r="O86" s="3"/>
    </row>
    <row r="87" ht="12.75">
      <c r="O87" s="3"/>
    </row>
    <row r="88" ht="12.75">
      <c r="O88" s="3"/>
    </row>
    <row r="89" ht="12.75">
      <c r="O89" s="3"/>
    </row>
    <row r="90" ht="12.75">
      <c r="O90" s="3"/>
    </row>
    <row r="91" ht="12.75">
      <c r="O91" s="3"/>
    </row>
    <row r="92" ht="12.75">
      <c r="O92" s="3"/>
    </row>
    <row r="93" ht="12.75">
      <c r="O93" s="3"/>
    </row>
    <row r="94" ht="12.75">
      <c r="O94" s="3"/>
    </row>
    <row r="95" ht="12.75">
      <c r="O95" s="3"/>
    </row>
    <row r="96" ht="12.75">
      <c r="O96" s="3"/>
    </row>
    <row r="97" ht="12.75">
      <c r="O97" s="3"/>
    </row>
    <row r="98" ht="12.75">
      <c r="O98" s="3"/>
    </row>
    <row r="99" ht="12.75">
      <c r="O99" s="3"/>
    </row>
    <row r="100" ht="12.75">
      <c r="O100" s="3"/>
    </row>
    <row r="101" ht="12.75">
      <c r="O101" s="3"/>
    </row>
    <row r="102" ht="12.75">
      <c r="O102" s="3"/>
    </row>
    <row r="103" ht="12.75">
      <c r="O103" s="3"/>
    </row>
    <row r="104" ht="12.75">
      <c r="O104" s="3"/>
    </row>
    <row r="105" ht="12.75">
      <c r="O105" s="3"/>
    </row>
    <row r="106" ht="12.75">
      <c r="O106" s="3"/>
    </row>
    <row r="107" ht="12.75">
      <c r="O107" s="3"/>
    </row>
    <row r="108" ht="12.75">
      <c r="O108" s="3"/>
    </row>
    <row r="109" ht="12.75">
      <c r="O109" s="3"/>
    </row>
    <row r="110" ht="12.75">
      <c r="O110" s="3"/>
    </row>
    <row r="111" ht="12.75">
      <c r="O111" s="3"/>
    </row>
    <row r="112" ht="12.75">
      <c r="O112" s="3"/>
    </row>
    <row r="113" ht="12.75">
      <c r="O113" s="3"/>
    </row>
    <row r="114" ht="12.75">
      <c r="O114" s="3"/>
    </row>
    <row r="115" ht="12.75">
      <c r="O115" s="3"/>
    </row>
  </sheetData>
  <sheetProtection/>
  <mergeCells count="2">
    <mergeCell ref="A1:M1"/>
    <mergeCell ref="A2:M2"/>
  </mergeCells>
  <conditionalFormatting sqref="M83:M65536 M78 M66:M67 E6 G6 I6 K6 M4:M10 M80 M74 M12 M62:M63 M16:M21 M23:M24 M27:M51 K27:K51 I27:I51 G27:G51 E27:E51">
    <cfRule type="cellIs" priority="223" dxfId="2" operator="equal" stopIfTrue="1">
      <formula>3</formula>
    </cfRule>
    <cfRule type="cellIs" priority="224" dxfId="1" operator="equal" stopIfTrue="1">
      <formula>2</formula>
    </cfRule>
    <cfRule type="cellIs" priority="225" dxfId="0" operator="equal" stopIfTrue="1">
      <formula>1</formula>
    </cfRule>
  </conditionalFormatting>
  <conditionalFormatting sqref="M79">
    <cfRule type="cellIs" priority="162" dxfId="2" operator="equal" stopIfTrue="1">
      <formula>3</formula>
    </cfRule>
    <cfRule type="cellIs" priority="163" dxfId="1" operator="equal" stopIfTrue="1">
      <formula>2</formula>
    </cfRule>
    <cfRule type="cellIs" priority="164" dxfId="0" operator="equal" stopIfTrue="1">
      <formula>1</formula>
    </cfRule>
  </conditionalFormatting>
  <conditionalFormatting sqref="M68 M70:M73">
    <cfRule type="cellIs" priority="159" dxfId="2" operator="equal" stopIfTrue="1">
      <formula>3</formula>
    </cfRule>
    <cfRule type="cellIs" priority="160" dxfId="1" operator="equal" stopIfTrue="1">
      <formula>2</formula>
    </cfRule>
    <cfRule type="cellIs" priority="161" dxfId="0" operator="equal" stopIfTrue="1">
      <formula>1</formula>
    </cfRule>
  </conditionalFormatting>
  <conditionalFormatting sqref="M11">
    <cfRule type="cellIs" priority="156" dxfId="2" operator="equal" stopIfTrue="1">
      <formula>3</formula>
    </cfRule>
    <cfRule type="cellIs" priority="157" dxfId="1" operator="equal" stopIfTrue="1">
      <formula>2</formula>
    </cfRule>
    <cfRule type="cellIs" priority="158" dxfId="0" operator="equal" stopIfTrue="1">
      <formula>1</formula>
    </cfRule>
  </conditionalFormatting>
  <conditionalFormatting sqref="M60:M61">
    <cfRule type="cellIs" priority="153" dxfId="2" operator="equal" stopIfTrue="1">
      <formula>3</formula>
    </cfRule>
    <cfRule type="cellIs" priority="154" dxfId="1" operator="equal" stopIfTrue="1">
      <formula>2</formula>
    </cfRule>
    <cfRule type="cellIs" priority="155" dxfId="0" operator="equal" stopIfTrue="1">
      <formula>1</formula>
    </cfRule>
  </conditionalFormatting>
  <conditionalFormatting sqref="M58:M59">
    <cfRule type="cellIs" priority="150" dxfId="2" operator="equal" stopIfTrue="1">
      <formula>3</formula>
    </cfRule>
    <cfRule type="cellIs" priority="151" dxfId="1" operator="equal" stopIfTrue="1">
      <formula>2</formula>
    </cfRule>
    <cfRule type="cellIs" priority="152" dxfId="0" operator="equal" stopIfTrue="1">
      <formula>1</formula>
    </cfRule>
  </conditionalFormatting>
  <conditionalFormatting sqref="M56:M57">
    <cfRule type="cellIs" priority="147" dxfId="2" operator="equal" stopIfTrue="1">
      <formula>3</formula>
    </cfRule>
    <cfRule type="cellIs" priority="148" dxfId="1" operator="equal" stopIfTrue="1">
      <formula>2</formula>
    </cfRule>
    <cfRule type="cellIs" priority="149" dxfId="0" operator="equal" stopIfTrue="1">
      <formula>1</formula>
    </cfRule>
  </conditionalFormatting>
  <conditionalFormatting sqref="M54:M55">
    <cfRule type="cellIs" priority="144" dxfId="2" operator="equal" stopIfTrue="1">
      <formula>3</formula>
    </cfRule>
    <cfRule type="cellIs" priority="145" dxfId="1" operator="equal" stopIfTrue="1">
      <formula>2</formula>
    </cfRule>
    <cfRule type="cellIs" priority="146" dxfId="0" operator="equal" stopIfTrue="1">
      <formula>1</formula>
    </cfRule>
  </conditionalFormatting>
  <conditionalFormatting sqref="M52:M53">
    <cfRule type="cellIs" priority="141" dxfId="2" operator="equal" stopIfTrue="1">
      <formula>3</formula>
    </cfRule>
    <cfRule type="cellIs" priority="142" dxfId="1" operator="equal" stopIfTrue="1">
      <formula>2</formula>
    </cfRule>
    <cfRule type="cellIs" priority="143" dxfId="0" operator="equal" stopIfTrue="1">
      <formula>1</formula>
    </cfRule>
  </conditionalFormatting>
  <conditionalFormatting sqref="E1:E8 G1:G8 I1:I8 K1:K8 K81:K65536 I81:I65536 G81:G65536 E81:E65536">
    <cfRule type="cellIs" priority="140" dxfId="138" operator="equal" stopIfTrue="1">
      <formula>1</formula>
    </cfRule>
  </conditionalFormatting>
  <conditionalFormatting sqref="M69">
    <cfRule type="cellIs" priority="137" dxfId="2" operator="equal" stopIfTrue="1">
      <formula>3</formula>
    </cfRule>
    <cfRule type="cellIs" priority="138" dxfId="1" operator="equal" stopIfTrue="1">
      <formula>2</formula>
    </cfRule>
    <cfRule type="cellIs" priority="139" dxfId="0" operator="equal" stopIfTrue="1">
      <formula>1</formula>
    </cfRule>
  </conditionalFormatting>
  <conditionalFormatting sqref="E69">
    <cfRule type="cellIs" priority="16" dxfId="2" operator="equal" stopIfTrue="1">
      <formula>3</formula>
    </cfRule>
    <cfRule type="cellIs" priority="17" dxfId="1" operator="equal" stopIfTrue="1">
      <formula>2</formula>
    </cfRule>
    <cfRule type="cellIs" priority="18" dxfId="0" operator="equal" stopIfTrue="1">
      <formula>1</formula>
    </cfRule>
  </conditionalFormatting>
  <conditionalFormatting sqref="E22">
    <cfRule type="cellIs" priority="1" dxfId="2" operator="equal" stopIfTrue="1">
      <formula>3</formula>
    </cfRule>
    <cfRule type="cellIs" priority="2" dxfId="1" operator="equal" stopIfTrue="1">
      <formula>2</formula>
    </cfRule>
    <cfRule type="cellIs" priority="3" dxfId="0" operator="equal" stopIfTrue="1">
      <formula>1</formula>
    </cfRule>
  </conditionalFormatting>
  <conditionalFormatting sqref="K78 K66:K67 K9:K10 K80 K74 K12 K62:K63 K16:K21 K23:K24">
    <cfRule type="cellIs" priority="133" dxfId="2" operator="equal" stopIfTrue="1">
      <formula>3</formula>
    </cfRule>
    <cfRule type="cellIs" priority="134" dxfId="1" operator="equal" stopIfTrue="1">
      <formula>2</formula>
    </cfRule>
    <cfRule type="cellIs" priority="135" dxfId="0" operator="equal" stopIfTrue="1">
      <formula>1</formula>
    </cfRule>
  </conditionalFormatting>
  <conditionalFormatting sqref="K79">
    <cfRule type="cellIs" priority="130" dxfId="2" operator="equal" stopIfTrue="1">
      <formula>3</formula>
    </cfRule>
    <cfRule type="cellIs" priority="131" dxfId="1" operator="equal" stopIfTrue="1">
      <formula>2</formula>
    </cfRule>
    <cfRule type="cellIs" priority="132" dxfId="0" operator="equal" stopIfTrue="1">
      <formula>1</formula>
    </cfRule>
  </conditionalFormatting>
  <conditionalFormatting sqref="K68 K70:K73">
    <cfRule type="cellIs" priority="127" dxfId="2" operator="equal" stopIfTrue="1">
      <formula>3</formula>
    </cfRule>
    <cfRule type="cellIs" priority="128" dxfId="1" operator="equal" stopIfTrue="1">
      <formula>2</formula>
    </cfRule>
    <cfRule type="cellIs" priority="129" dxfId="0" operator="equal" stopIfTrue="1">
      <formula>1</formula>
    </cfRule>
  </conditionalFormatting>
  <conditionalFormatting sqref="K11">
    <cfRule type="cellIs" priority="124" dxfId="2" operator="equal" stopIfTrue="1">
      <formula>3</formula>
    </cfRule>
    <cfRule type="cellIs" priority="125" dxfId="1" operator="equal" stopIfTrue="1">
      <formula>2</formula>
    </cfRule>
    <cfRule type="cellIs" priority="126" dxfId="0" operator="equal" stopIfTrue="1">
      <formula>1</formula>
    </cfRule>
  </conditionalFormatting>
  <conditionalFormatting sqref="K60:K61">
    <cfRule type="cellIs" priority="121" dxfId="2" operator="equal" stopIfTrue="1">
      <formula>3</formula>
    </cfRule>
    <cfRule type="cellIs" priority="122" dxfId="1" operator="equal" stopIfTrue="1">
      <formula>2</formula>
    </cfRule>
    <cfRule type="cellIs" priority="123" dxfId="0" operator="equal" stopIfTrue="1">
      <formula>1</formula>
    </cfRule>
  </conditionalFormatting>
  <conditionalFormatting sqref="K58:K59">
    <cfRule type="cellIs" priority="118" dxfId="2" operator="equal" stopIfTrue="1">
      <formula>3</formula>
    </cfRule>
    <cfRule type="cellIs" priority="119" dxfId="1" operator="equal" stopIfTrue="1">
      <formula>2</formula>
    </cfRule>
    <cfRule type="cellIs" priority="120" dxfId="0" operator="equal" stopIfTrue="1">
      <formula>1</formula>
    </cfRule>
  </conditionalFormatting>
  <conditionalFormatting sqref="K56:K57">
    <cfRule type="cellIs" priority="115" dxfId="2" operator="equal" stopIfTrue="1">
      <formula>3</formula>
    </cfRule>
    <cfRule type="cellIs" priority="116" dxfId="1" operator="equal" stopIfTrue="1">
      <formula>2</formula>
    </cfRule>
    <cfRule type="cellIs" priority="117" dxfId="0" operator="equal" stopIfTrue="1">
      <formula>1</formula>
    </cfRule>
  </conditionalFormatting>
  <conditionalFormatting sqref="K54:K55">
    <cfRule type="cellIs" priority="112" dxfId="2" operator="equal" stopIfTrue="1">
      <formula>3</formula>
    </cfRule>
    <cfRule type="cellIs" priority="113" dxfId="1" operator="equal" stopIfTrue="1">
      <formula>2</formula>
    </cfRule>
    <cfRule type="cellIs" priority="114" dxfId="0" operator="equal" stopIfTrue="1">
      <formula>1</formula>
    </cfRule>
  </conditionalFormatting>
  <conditionalFormatting sqref="K52:K53">
    <cfRule type="cellIs" priority="109" dxfId="2" operator="equal" stopIfTrue="1">
      <formula>3</formula>
    </cfRule>
    <cfRule type="cellIs" priority="110" dxfId="1" operator="equal" stopIfTrue="1">
      <formula>2</formula>
    </cfRule>
    <cfRule type="cellIs" priority="111" dxfId="0" operator="equal" stopIfTrue="1">
      <formula>1</formula>
    </cfRule>
  </conditionalFormatting>
  <conditionalFormatting sqref="K69">
    <cfRule type="cellIs" priority="106" dxfId="2" operator="equal" stopIfTrue="1">
      <formula>3</formula>
    </cfRule>
    <cfRule type="cellIs" priority="107" dxfId="1" operator="equal" stopIfTrue="1">
      <formula>2</formula>
    </cfRule>
    <cfRule type="cellIs" priority="108" dxfId="0" operator="equal" stopIfTrue="1">
      <formula>1</formula>
    </cfRule>
  </conditionalFormatting>
  <conditionalFormatting sqref="I78 I66:I67 I9:I10 I80 I74 I12 I62:I63 I16:I21 I23:I24">
    <cfRule type="cellIs" priority="103" dxfId="2" operator="equal" stopIfTrue="1">
      <formula>3</formula>
    </cfRule>
    <cfRule type="cellIs" priority="104" dxfId="1" operator="equal" stopIfTrue="1">
      <formula>2</formula>
    </cfRule>
    <cfRule type="cellIs" priority="105" dxfId="0" operator="equal" stopIfTrue="1">
      <formula>1</formula>
    </cfRule>
  </conditionalFormatting>
  <conditionalFormatting sqref="I79">
    <cfRule type="cellIs" priority="100" dxfId="2" operator="equal" stopIfTrue="1">
      <formula>3</formula>
    </cfRule>
    <cfRule type="cellIs" priority="101" dxfId="1" operator="equal" stopIfTrue="1">
      <formula>2</formula>
    </cfRule>
    <cfRule type="cellIs" priority="102" dxfId="0" operator="equal" stopIfTrue="1">
      <formula>1</formula>
    </cfRule>
  </conditionalFormatting>
  <conditionalFormatting sqref="I68 I70:I73">
    <cfRule type="cellIs" priority="97" dxfId="2" operator="equal" stopIfTrue="1">
      <formula>3</formula>
    </cfRule>
    <cfRule type="cellIs" priority="98" dxfId="1" operator="equal" stopIfTrue="1">
      <formula>2</formula>
    </cfRule>
    <cfRule type="cellIs" priority="99" dxfId="0" operator="equal" stopIfTrue="1">
      <formula>1</formula>
    </cfRule>
  </conditionalFormatting>
  <conditionalFormatting sqref="I11">
    <cfRule type="cellIs" priority="94" dxfId="2" operator="equal" stopIfTrue="1">
      <formula>3</formula>
    </cfRule>
    <cfRule type="cellIs" priority="95" dxfId="1" operator="equal" stopIfTrue="1">
      <formula>2</formula>
    </cfRule>
    <cfRule type="cellIs" priority="96" dxfId="0" operator="equal" stopIfTrue="1">
      <formula>1</formula>
    </cfRule>
  </conditionalFormatting>
  <conditionalFormatting sqref="I60:I61">
    <cfRule type="cellIs" priority="91" dxfId="2" operator="equal" stopIfTrue="1">
      <formula>3</formula>
    </cfRule>
    <cfRule type="cellIs" priority="92" dxfId="1" operator="equal" stopIfTrue="1">
      <formula>2</formula>
    </cfRule>
    <cfRule type="cellIs" priority="93" dxfId="0" operator="equal" stopIfTrue="1">
      <formula>1</formula>
    </cfRule>
  </conditionalFormatting>
  <conditionalFormatting sqref="I58:I59">
    <cfRule type="cellIs" priority="88" dxfId="2" operator="equal" stopIfTrue="1">
      <formula>3</formula>
    </cfRule>
    <cfRule type="cellIs" priority="89" dxfId="1" operator="equal" stopIfTrue="1">
      <formula>2</formula>
    </cfRule>
    <cfRule type="cellIs" priority="90" dxfId="0" operator="equal" stopIfTrue="1">
      <formula>1</formula>
    </cfRule>
  </conditionalFormatting>
  <conditionalFormatting sqref="I56:I57">
    <cfRule type="cellIs" priority="85" dxfId="2" operator="equal" stopIfTrue="1">
      <formula>3</formula>
    </cfRule>
    <cfRule type="cellIs" priority="86" dxfId="1" operator="equal" stopIfTrue="1">
      <formula>2</formula>
    </cfRule>
    <cfRule type="cellIs" priority="87" dxfId="0" operator="equal" stopIfTrue="1">
      <formula>1</formula>
    </cfRule>
  </conditionalFormatting>
  <conditionalFormatting sqref="I54:I55">
    <cfRule type="cellIs" priority="82" dxfId="2" operator="equal" stopIfTrue="1">
      <formula>3</formula>
    </cfRule>
    <cfRule type="cellIs" priority="83" dxfId="1" operator="equal" stopIfTrue="1">
      <formula>2</formula>
    </cfRule>
    <cfRule type="cellIs" priority="84" dxfId="0" operator="equal" stopIfTrue="1">
      <formula>1</formula>
    </cfRule>
  </conditionalFormatting>
  <conditionalFormatting sqref="I52:I53">
    <cfRule type="cellIs" priority="79" dxfId="2" operator="equal" stopIfTrue="1">
      <formula>3</formula>
    </cfRule>
    <cfRule type="cellIs" priority="80" dxfId="1" operator="equal" stopIfTrue="1">
      <formula>2</formula>
    </cfRule>
    <cfRule type="cellIs" priority="81" dxfId="0" operator="equal" stopIfTrue="1">
      <formula>1</formula>
    </cfRule>
  </conditionalFormatting>
  <conditionalFormatting sqref="I69">
    <cfRule type="cellIs" priority="76" dxfId="2" operator="equal" stopIfTrue="1">
      <formula>3</formula>
    </cfRule>
    <cfRule type="cellIs" priority="77" dxfId="1" operator="equal" stopIfTrue="1">
      <formula>2</formula>
    </cfRule>
    <cfRule type="cellIs" priority="78" dxfId="0" operator="equal" stopIfTrue="1">
      <formula>1</formula>
    </cfRule>
  </conditionalFormatting>
  <conditionalFormatting sqref="G78 G66:G67 G9:G10 G80 G74 G12 G62:G63 G16:G21 G23:G24">
    <cfRule type="cellIs" priority="73" dxfId="2" operator="equal" stopIfTrue="1">
      <formula>3</formula>
    </cfRule>
    <cfRule type="cellIs" priority="74" dxfId="1" operator="equal" stopIfTrue="1">
      <formula>2</formula>
    </cfRule>
    <cfRule type="cellIs" priority="75" dxfId="0" operator="equal" stopIfTrue="1">
      <formula>1</formula>
    </cfRule>
  </conditionalFormatting>
  <conditionalFormatting sqref="G79">
    <cfRule type="cellIs" priority="70" dxfId="2" operator="equal" stopIfTrue="1">
      <formula>3</formula>
    </cfRule>
    <cfRule type="cellIs" priority="71" dxfId="1" operator="equal" stopIfTrue="1">
      <formula>2</formula>
    </cfRule>
    <cfRule type="cellIs" priority="72" dxfId="0" operator="equal" stopIfTrue="1">
      <formula>1</formula>
    </cfRule>
  </conditionalFormatting>
  <conditionalFormatting sqref="G68 G70:G73">
    <cfRule type="cellIs" priority="67" dxfId="2" operator="equal" stopIfTrue="1">
      <formula>3</formula>
    </cfRule>
    <cfRule type="cellIs" priority="68" dxfId="1" operator="equal" stopIfTrue="1">
      <formula>2</formula>
    </cfRule>
    <cfRule type="cellIs" priority="69" dxfId="0" operator="equal" stopIfTrue="1">
      <formula>1</formula>
    </cfRule>
  </conditionalFormatting>
  <conditionalFormatting sqref="G11">
    <cfRule type="cellIs" priority="64" dxfId="2" operator="equal" stopIfTrue="1">
      <formula>3</formula>
    </cfRule>
    <cfRule type="cellIs" priority="65" dxfId="1" operator="equal" stopIfTrue="1">
      <formula>2</formula>
    </cfRule>
    <cfRule type="cellIs" priority="66" dxfId="0" operator="equal" stopIfTrue="1">
      <formula>1</formula>
    </cfRule>
  </conditionalFormatting>
  <conditionalFormatting sqref="G60:G61">
    <cfRule type="cellIs" priority="61" dxfId="2" operator="equal" stopIfTrue="1">
      <formula>3</formula>
    </cfRule>
    <cfRule type="cellIs" priority="62" dxfId="1" operator="equal" stopIfTrue="1">
      <formula>2</formula>
    </cfRule>
    <cfRule type="cellIs" priority="63" dxfId="0" operator="equal" stopIfTrue="1">
      <formula>1</formula>
    </cfRule>
  </conditionalFormatting>
  <conditionalFormatting sqref="G58:G59">
    <cfRule type="cellIs" priority="58" dxfId="2" operator="equal" stopIfTrue="1">
      <formula>3</formula>
    </cfRule>
    <cfRule type="cellIs" priority="59" dxfId="1" operator="equal" stopIfTrue="1">
      <formula>2</formula>
    </cfRule>
    <cfRule type="cellIs" priority="60" dxfId="0" operator="equal" stopIfTrue="1">
      <formula>1</formula>
    </cfRule>
  </conditionalFormatting>
  <conditionalFormatting sqref="G56:G57">
    <cfRule type="cellIs" priority="55" dxfId="2" operator="equal" stopIfTrue="1">
      <formula>3</formula>
    </cfRule>
    <cfRule type="cellIs" priority="56" dxfId="1" operator="equal" stopIfTrue="1">
      <formula>2</formula>
    </cfRule>
    <cfRule type="cellIs" priority="57" dxfId="0" operator="equal" stopIfTrue="1">
      <formula>1</formula>
    </cfRule>
  </conditionalFormatting>
  <conditionalFormatting sqref="G54:G55">
    <cfRule type="cellIs" priority="52" dxfId="2" operator="equal" stopIfTrue="1">
      <formula>3</formula>
    </cfRule>
    <cfRule type="cellIs" priority="53" dxfId="1" operator="equal" stopIfTrue="1">
      <formula>2</formula>
    </cfRule>
    <cfRule type="cellIs" priority="54" dxfId="0" operator="equal" stopIfTrue="1">
      <formula>1</formula>
    </cfRule>
  </conditionalFormatting>
  <conditionalFormatting sqref="G52:G53">
    <cfRule type="cellIs" priority="49" dxfId="2" operator="equal" stopIfTrue="1">
      <formula>3</formula>
    </cfRule>
    <cfRule type="cellIs" priority="50" dxfId="1" operator="equal" stopIfTrue="1">
      <formula>2</formula>
    </cfRule>
    <cfRule type="cellIs" priority="51" dxfId="0" operator="equal" stopIfTrue="1">
      <formula>1</formula>
    </cfRule>
  </conditionalFormatting>
  <conditionalFormatting sqref="G69">
    <cfRule type="cellIs" priority="46" dxfId="2" operator="equal" stopIfTrue="1">
      <formula>3</formula>
    </cfRule>
    <cfRule type="cellIs" priority="47" dxfId="1" operator="equal" stopIfTrue="1">
      <formula>2</formula>
    </cfRule>
    <cfRule type="cellIs" priority="48" dxfId="0" operator="equal" stopIfTrue="1">
      <formula>1</formula>
    </cfRule>
  </conditionalFormatting>
  <conditionalFormatting sqref="E78 E66:E67 E9:E10 E80 E74 E12 E62:E63 E16:E21 E23:E24">
    <cfRule type="cellIs" priority="43" dxfId="2" operator="equal" stopIfTrue="1">
      <formula>3</formula>
    </cfRule>
    <cfRule type="cellIs" priority="44" dxfId="1" operator="equal" stopIfTrue="1">
      <formula>2</formula>
    </cfRule>
    <cfRule type="cellIs" priority="45" dxfId="0" operator="equal" stopIfTrue="1">
      <formula>1</formula>
    </cfRule>
  </conditionalFormatting>
  <conditionalFormatting sqref="E79">
    <cfRule type="cellIs" priority="40" dxfId="2" operator="equal" stopIfTrue="1">
      <formula>3</formula>
    </cfRule>
    <cfRule type="cellIs" priority="41" dxfId="1" operator="equal" stopIfTrue="1">
      <formula>2</formula>
    </cfRule>
    <cfRule type="cellIs" priority="42" dxfId="0" operator="equal" stopIfTrue="1">
      <formula>1</formula>
    </cfRule>
  </conditionalFormatting>
  <conditionalFormatting sqref="E68 E70:E73">
    <cfRule type="cellIs" priority="37" dxfId="2" operator="equal" stopIfTrue="1">
      <formula>3</formula>
    </cfRule>
    <cfRule type="cellIs" priority="38" dxfId="1" operator="equal" stopIfTrue="1">
      <formula>2</formula>
    </cfRule>
    <cfRule type="cellIs" priority="39" dxfId="0" operator="equal" stopIfTrue="1">
      <formula>1</formula>
    </cfRule>
  </conditionalFormatting>
  <conditionalFormatting sqref="E11">
    <cfRule type="cellIs" priority="34" dxfId="2" operator="equal" stopIfTrue="1">
      <formula>3</formula>
    </cfRule>
    <cfRule type="cellIs" priority="35" dxfId="1" operator="equal" stopIfTrue="1">
      <formula>2</formula>
    </cfRule>
    <cfRule type="cellIs" priority="36" dxfId="0" operator="equal" stopIfTrue="1">
      <formula>1</formula>
    </cfRule>
  </conditionalFormatting>
  <conditionalFormatting sqref="E60:E61">
    <cfRule type="cellIs" priority="31" dxfId="2" operator="equal" stopIfTrue="1">
      <formula>3</formula>
    </cfRule>
    <cfRule type="cellIs" priority="32" dxfId="1" operator="equal" stopIfTrue="1">
      <formula>2</formula>
    </cfRule>
    <cfRule type="cellIs" priority="33" dxfId="0" operator="equal" stopIfTrue="1">
      <formula>1</formula>
    </cfRule>
  </conditionalFormatting>
  <conditionalFormatting sqref="E58:E59">
    <cfRule type="cellIs" priority="28" dxfId="2" operator="equal" stopIfTrue="1">
      <formula>3</formula>
    </cfRule>
    <cfRule type="cellIs" priority="29" dxfId="1" operator="equal" stopIfTrue="1">
      <formula>2</formula>
    </cfRule>
    <cfRule type="cellIs" priority="30" dxfId="0" operator="equal" stopIfTrue="1">
      <formula>1</formula>
    </cfRule>
  </conditionalFormatting>
  <conditionalFormatting sqref="E56:E57">
    <cfRule type="cellIs" priority="25" dxfId="2" operator="equal" stopIfTrue="1">
      <formula>3</formula>
    </cfRule>
    <cfRule type="cellIs" priority="26" dxfId="1" operator="equal" stopIfTrue="1">
      <formula>2</formula>
    </cfRule>
    <cfRule type="cellIs" priority="27" dxfId="0" operator="equal" stopIfTrue="1">
      <formula>1</formula>
    </cfRule>
  </conditionalFormatting>
  <conditionalFormatting sqref="E54:E55">
    <cfRule type="cellIs" priority="22" dxfId="2" operator="equal" stopIfTrue="1">
      <formula>3</formula>
    </cfRule>
    <cfRule type="cellIs" priority="23" dxfId="1" operator="equal" stopIfTrue="1">
      <formula>2</formula>
    </cfRule>
    <cfRule type="cellIs" priority="24" dxfId="0" operator="equal" stopIfTrue="1">
      <formula>1</formula>
    </cfRule>
  </conditionalFormatting>
  <conditionalFormatting sqref="E52:E53">
    <cfRule type="cellIs" priority="19" dxfId="2" operator="equal" stopIfTrue="1">
      <formula>3</formula>
    </cfRule>
    <cfRule type="cellIs" priority="20" dxfId="1" operator="equal" stopIfTrue="1">
      <formula>2</formula>
    </cfRule>
    <cfRule type="cellIs" priority="21" dxfId="0" operator="equal" stopIfTrue="1">
      <formula>1</formula>
    </cfRule>
  </conditionalFormatting>
  <conditionalFormatting sqref="M22">
    <cfRule type="cellIs" priority="13" dxfId="2" operator="equal" stopIfTrue="1">
      <formula>3</formula>
    </cfRule>
    <cfRule type="cellIs" priority="14" dxfId="1" operator="equal" stopIfTrue="1">
      <formula>2</formula>
    </cfRule>
    <cfRule type="cellIs" priority="15" dxfId="0" operator="equal" stopIfTrue="1">
      <formula>1</formula>
    </cfRule>
  </conditionalFormatting>
  <conditionalFormatting sqref="K22">
    <cfRule type="cellIs" priority="10" dxfId="2" operator="equal" stopIfTrue="1">
      <formula>3</formula>
    </cfRule>
    <cfRule type="cellIs" priority="11" dxfId="1" operator="equal" stopIfTrue="1">
      <formula>2</formula>
    </cfRule>
    <cfRule type="cellIs" priority="12" dxfId="0" operator="equal" stopIfTrue="1">
      <formula>1</formula>
    </cfRule>
  </conditionalFormatting>
  <conditionalFormatting sqref="I22">
    <cfRule type="cellIs" priority="7" dxfId="2" operator="equal" stopIfTrue="1">
      <formula>3</formula>
    </cfRule>
    <cfRule type="cellIs" priority="8" dxfId="1" operator="equal" stopIfTrue="1">
      <formula>2</formula>
    </cfRule>
    <cfRule type="cellIs" priority="9" dxfId="0" operator="equal" stopIfTrue="1">
      <formula>1</formula>
    </cfRule>
  </conditionalFormatting>
  <conditionalFormatting sqref="G22">
    <cfRule type="cellIs" priority="4" dxfId="2" operator="equal" stopIfTrue="1">
      <formula>3</formula>
    </cfRule>
    <cfRule type="cellIs" priority="5" dxfId="1" operator="equal" stopIfTrue="1">
      <formula>2</formula>
    </cfRule>
    <cfRule type="cellIs" priority="6" dxfId="0" operator="equal" stopIfTrue="1">
      <formula>1</formula>
    </cfRule>
  </conditionalFormatting>
  <printOptions gridLines="1" horizontalCentered="1"/>
  <pageMargins left="0.35433070866141736" right="0.15748031496062992" top="0.2755905511811024" bottom="0.1968503937007874" header="0.2755905511811024" footer="0.5118110236220472"/>
  <pageSetup fitToHeight="1" fitToWidth="1" horizontalDpi="300" verticalDpi="300" orientation="portrait" paperSize="9" scale="77" r:id="rId2"/>
  <headerFooter alignWithMargins="0">
    <oddHeader>&amp;C&amp;"Albertus Extra Bold,Bold"&amp;16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</dc:creator>
  <cp:keywords/>
  <dc:description/>
  <cp:lastModifiedBy>Louise</cp:lastModifiedBy>
  <cp:lastPrinted>2018-10-08T13:15:04Z</cp:lastPrinted>
  <dcterms:created xsi:type="dcterms:W3CDTF">2008-11-06T14:24:41Z</dcterms:created>
  <dcterms:modified xsi:type="dcterms:W3CDTF">2018-10-08T13:23:45Z</dcterms:modified>
  <cp:category/>
  <cp:version/>
  <cp:contentType/>
  <cp:contentStatus/>
</cp:coreProperties>
</file>